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79. Excel Challenge  Pizza Party\Blog Post Assets\Published\"/>
    </mc:Choice>
  </mc:AlternateContent>
  <xr:revisionPtr revIDLastSave="0" documentId="13_ncr:1_{2D863A84-1543-4553-945C-2A884B210E65}" xr6:coauthVersionLast="47" xr6:coauthVersionMax="47" xr10:uidLastSave="{00000000-0000-0000-0000-000000000000}"/>
  <bookViews>
    <workbookView xWindow="-120" yWindow="-120" windowWidth="29040" windowHeight="15720" xr2:uid="{5F36121E-120E-42E0-B292-84BB4F3E6730}"/>
  </bookViews>
  <sheets>
    <sheet name="FREE TRIAL" sheetId="6" r:id="rId1"/>
    <sheet name="Instructions" sheetId="1" r:id="rId2"/>
    <sheet name="Beginner Challenge" sheetId="2" r:id="rId3"/>
    <sheet name="Intermediate Challenge" sheetId="3" r:id="rId4"/>
    <sheet name="Advanced Challenge" sheetId="4" r:id="rId5"/>
    <sheet name="Lists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4" l="1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J4" i="4" l="1" a="1"/>
  <c r="J4" i="4" s="1"/>
  <c r="K4" i="4" s="1" a="1"/>
  <c r="K4" i="4" l="1"/>
  <c r="L4" i="4" s="1" a="1"/>
  <c r="N4" i="4" l="1" a="1"/>
  <c r="L4" i="4"/>
  <c r="L2" i="4" s="1"/>
  <c r="L1" i="4" s="1"/>
  <c r="M4" i="4" l="1" a="1"/>
  <c r="M4" i="4" s="1"/>
  <c r="M2" i="4" s="1"/>
  <c r="O4" i="4" a="1"/>
  <c r="N4" i="4"/>
  <c r="O4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<sst xmlns="http://schemas.openxmlformats.org/spreadsheetml/2006/main" count="190" uniqueCount="59">
  <si>
    <t>Scenario</t>
  </si>
  <si>
    <t>Beginner</t>
  </si>
  <si>
    <t>Intermediate</t>
  </si>
  <si>
    <t>Advanced</t>
  </si>
  <si>
    <t>Expert</t>
  </si>
  <si>
    <t>Set a timer and see how fast you can solve the entire challenge.  Share you time on the challenge post.</t>
  </si>
  <si>
    <t>Excel Challenges Hub</t>
  </si>
  <si>
    <t>Excel Challenge: Pizza Party</t>
  </si>
  <si>
    <t>You're hosting a pizza party and need to figure out how many pizzas to order to satisfy all your guests, while minimizing leftovers.</t>
  </si>
  <si>
    <t>Name</t>
  </si>
  <si>
    <t>Topping 1</t>
  </si>
  <si>
    <t>Ava</t>
  </si>
  <si>
    <t>Pepperoni</t>
  </si>
  <si>
    <t>Ben</t>
  </si>
  <si>
    <t>Cheese</t>
  </si>
  <si>
    <t>Chloe</t>
  </si>
  <si>
    <t>Diego</t>
  </si>
  <si>
    <t>BBQ Chicken</t>
  </si>
  <si>
    <t>Ella</t>
  </si>
  <si>
    <t>Mushroom</t>
  </si>
  <si>
    <t>Finn</t>
  </si>
  <si>
    <t>Gia</t>
  </si>
  <si>
    <t>Hank</t>
  </si>
  <si>
    <t>Ivy</t>
  </si>
  <si>
    <t>Jace</t>
  </si>
  <si>
    <t>Kira</t>
  </si>
  <si>
    <t>Leo</t>
  </si>
  <si>
    <t>Sausage</t>
  </si>
  <si>
    <t>Maya</t>
  </si>
  <si>
    <t>Bell Pepper</t>
  </si>
  <si>
    <t>Nico</t>
  </si>
  <si>
    <t>Owen</t>
  </si>
  <si>
    <t>Pia</t>
  </si>
  <si>
    <t>Quinn</t>
  </si>
  <si>
    <t>Olive</t>
  </si>
  <si>
    <t>Rae</t>
  </si>
  <si>
    <t>Sol</t>
  </si>
  <si>
    <t>Tess</t>
  </si>
  <si>
    <t>Uma</t>
  </si>
  <si>
    <t>Vik</t>
  </si>
  <si>
    <t>Slices</t>
  </si>
  <si>
    <t>Topping</t>
  </si>
  <si>
    <t>Type</t>
  </si>
  <si>
    <t>Slices Wanted</t>
  </si>
  <si>
    <t>Meat</t>
  </si>
  <si>
    <t>Vegetarian</t>
  </si>
  <si>
    <t>1. A pizza contains 12 slices. How many pizzas of each type (cheese, meat, vegetarian) do you need to order?</t>
  </si>
  <si>
    <t>2. How many slices will you have leftover?</t>
  </si>
  <si>
    <t>Topping 2</t>
  </si>
  <si>
    <t>Topping 3</t>
  </si>
  <si>
    <t>1. A pizza contains 12 slices and you can order half-and-half pizzas where each half of the pizza contains a combination of toppings. How many pizzas do you need to order to accommodate everyone?</t>
  </si>
  <si>
    <t>1. How many pizzas do you need to order if a pizza contains 12 slices? Do not worry about the toppings on the pizza yet.</t>
  </si>
  <si>
    <t>3. Create a list of the types of slices you will have leftover.</t>
  </si>
  <si>
    <t>Pizza Preferences</t>
  </si>
  <si>
    <t>Toppings</t>
  </si>
  <si>
    <t>Half Pizzas</t>
  </si>
  <si>
    <t>Leftovers</t>
  </si>
  <si>
    <t>Whole</t>
  </si>
  <si>
    <t>Combos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</si>
</sst>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2"/>
      <color theme="7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BF8FF"/>
        <bgColor indexed="64"/>
      </patternFill>
    </fill>
    <fill>
      <patternFill patternType="solid">
        <fgColor rgb="FFF0FFF4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AF5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ck">
        <color theme="7"/>
      </left>
      <right/>
      <top/>
      <bottom/>
      <diagonal/>
    </border>
    <border>
      <left style="thick">
        <color rgb="FF48BB78"/>
      </left>
      <right/>
      <top/>
      <bottom/>
      <diagonal/>
    </border>
    <border>
      <left style="thick">
        <color rgb="FFF6AD55"/>
      </left>
      <right/>
      <top/>
      <bottom/>
      <diagonal/>
    </border>
    <border>
      <left style="thick">
        <color rgb="FF9F7AEA"/>
      </left>
      <right/>
      <top/>
      <bottom/>
      <diagonal/>
    </border>
    <border>
      <left style="thick">
        <color theme="0" tint="-0.24994659260841701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left"/>
    </xf>
    <xf numFmtId="0" fontId="0" fillId="2" borderId="0" xfId="0" applyFill="1"/>
    <xf numFmtId="0" fontId="0" fillId="0" borderId="0" xfId="0" applyAlignment="1">
      <alignment vertical="center"/>
    </xf>
    <xf numFmtId="0" fontId="0" fillId="2" borderId="1" xfId="0" applyFill="1" applyBorder="1" applyAlignment="1">
      <alignment horizontal="left" vertical="center" indent="1"/>
    </xf>
    <xf numFmtId="0" fontId="0" fillId="2" borderId="0" xfId="0" applyFill="1" applyAlignment="1">
      <alignment vertical="center" wrapText="1"/>
    </xf>
    <xf numFmtId="0" fontId="0" fillId="3" borderId="2" xfId="0" applyFill="1" applyBorder="1" applyAlignment="1">
      <alignment vertical="center"/>
    </xf>
    <xf numFmtId="0" fontId="0" fillId="3" borderId="0" xfId="0" applyFill="1" applyAlignment="1">
      <alignment vertical="center" wrapText="1"/>
    </xf>
    <xf numFmtId="0" fontId="0" fillId="4" borderId="3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0" xfId="0" applyFill="1" applyAlignment="1">
      <alignment vertical="center" wrapText="1"/>
    </xf>
    <xf numFmtId="0" fontId="0" fillId="5" borderId="4" xfId="0" applyFill="1" applyBorder="1" applyAlignment="1">
      <alignment vertical="center"/>
    </xf>
    <xf numFmtId="0" fontId="0" fillId="5" borderId="0" xfId="0" applyFill="1" applyAlignment="1">
      <alignment vertical="center" wrapText="1"/>
    </xf>
    <xf numFmtId="0" fontId="0" fillId="6" borderId="5" xfId="0" applyFill="1" applyBorder="1" applyAlignment="1">
      <alignment vertical="center"/>
    </xf>
    <xf numFmtId="0" fontId="0" fillId="6" borderId="0" xfId="0" applyFill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3" fillId="3" borderId="0" xfId="0" applyFont="1" applyFill="1" applyAlignment="1">
      <alignment horizontal="left" vertical="center" indent="3"/>
    </xf>
    <xf numFmtId="0" fontId="3" fillId="4" borderId="0" xfId="0" applyFont="1" applyFill="1" applyAlignment="1">
      <alignment horizontal="left" vertical="center" indent="3"/>
    </xf>
    <xf numFmtId="0" fontId="3" fillId="5" borderId="0" xfId="0" applyFont="1" applyFill="1" applyAlignment="1">
      <alignment horizontal="left" vertical="center" indent="3"/>
    </xf>
    <xf numFmtId="0" fontId="3" fillId="6" borderId="0" xfId="0" applyFont="1" applyFill="1" applyAlignment="1">
      <alignment horizontal="left" vertical="center" indent="3"/>
    </xf>
    <xf numFmtId="0" fontId="3" fillId="2" borderId="0" xfId="0" applyFont="1" applyFill="1" applyAlignment="1">
      <alignment horizontal="left"/>
    </xf>
    <xf numFmtId="18" fontId="0" fillId="0" borderId="0" xfId="0" applyNumberFormat="1"/>
    <xf numFmtId="46" fontId="0" fillId="0" borderId="0" xfId="0" applyNumberFormat="1"/>
    <xf numFmtId="0" fontId="4" fillId="0" borderId="6" xfId="0" applyFont="1" applyBorder="1"/>
    <xf numFmtId="0" fontId="5" fillId="0" borderId="0" xfId="0" applyFont="1"/>
    <xf numFmtId="0" fontId="4" fillId="7" borderId="0" xfId="0" applyFont="1" applyFill="1"/>
  </cellXfs>
  <cellStyles count="2">
    <cellStyle name="Hyperlink" xfId="1" builtinId="8"/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excelcampus.com/elevate-excel-trial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228601</xdr:colOff>
      <xdr:row>4</xdr:row>
      <xdr:rowOff>28575</xdr:rowOff>
    </xdr:from>
    <xdr:to>
      <xdr:col>15</xdr:col>
      <xdr:colOff>28575</xdr:colOff>
      <xdr:row>20</xdr:row>
      <xdr:rowOff>75828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0F8C07-00B5-4628-B253-07F305E72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1" y="790575"/>
          <a:ext cx="3457574" cy="3095253"/>
        </a:xfrm>
        <a:prstGeom prst="rect">
          <a:avLst/>
        </a:prstGeom>
      </xdr:spPr>
    </xdr:pic>
    <xdr:clientData/>
  </xdr:twoCellAnchor>
  <xdr:twoCellAnchor>
    <xdr:from>
      <xdr:col>0</xdr:col>
      <xdr:colOff>419100</xdr:colOff>
      <xdr:row>4</xdr:row>
      <xdr:rowOff>95249</xdr:rowOff>
    </xdr:from>
    <xdr:to>
      <xdr:col>9</xdr:col>
      <xdr:colOff>238125</xdr:colOff>
      <xdr:row>17</xdr:row>
      <xdr:rowOff>152400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DC4D636-B537-4D27-AA26-4E147AD805D0}"/>
            </a:ext>
          </a:extLst>
        </xdr:cNvPr>
        <xdr:cNvSpPr/>
      </xdr:nvSpPr>
      <xdr:spPr>
        <a:xfrm>
          <a:off x="419100" y="857249"/>
          <a:ext cx="5305425" cy="253365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 sz="1400">
              <a:solidFill>
                <a:sysClr val="windowText" lastClr="000000"/>
              </a:solidFill>
            </a:rPr>
            <a:t>Elevate Excel is our comprehensive beginner-to-advanced training program that will help you save time with your job and stand out from the crowd. </a:t>
          </a:r>
        </a:p>
        <a:p>
          <a:endParaRPr lang="en-US" sz="1400">
            <a:solidFill>
              <a:sysClr val="windowText" lastClr="000000"/>
            </a:solidFill>
          </a:endParaRPr>
        </a:p>
        <a:p>
          <a:r>
            <a:rPr lang="en-US" sz="1400">
              <a:solidFill>
                <a:sysClr val="windowText" lastClr="000000"/>
              </a:solidFill>
            </a:rPr>
            <a:t>The program includes:  </a:t>
          </a:r>
        </a:p>
        <a:p>
          <a:r>
            <a:rPr lang="en-US" sz="1400">
              <a:solidFill>
                <a:sysClr val="windowText" lastClr="000000"/>
              </a:solidFill>
            </a:rPr>
            <a:t> - An all-access path to our online course and library</a:t>
          </a:r>
        </a:p>
        <a:p>
          <a:r>
            <a:rPr lang="en-US" sz="1400">
              <a:solidFill>
                <a:sysClr val="windowText" lastClr="000000"/>
              </a:solidFill>
            </a:rPr>
            <a:t> - A community forum where you can ask questions</a:t>
          </a:r>
        </a:p>
        <a:p>
          <a:r>
            <a:rPr lang="en-US" sz="1400">
              <a:solidFill>
                <a:sysClr val="windowText" lastClr="000000"/>
              </a:solidFill>
            </a:rPr>
            <a:t> - Weekly challenges (like this one)</a:t>
          </a:r>
        </a:p>
        <a:p>
          <a:r>
            <a:rPr lang="en-US" sz="1400">
              <a:solidFill>
                <a:sysClr val="windowText" lastClr="000000"/>
              </a:solidFill>
            </a:rPr>
            <a:t> - And a lot more</a:t>
          </a:r>
        </a:p>
        <a:p>
          <a:endParaRPr lang="en-US" sz="1400">
            <a:solidFill>
              <a:sysClr val="windowText" lastClr="000000"/>
            </a:solidFill>
          </a:endParaRPr>
        </a:p>
        <a:p>
          <a:pPr algn="l"/>
          <a:r>
            <a:rPr lang="en-US" sz="1400">
              <a:solidFill>
                <a:sysClr val="windowText" lastClr="000000"/>
              </a:solidFill>
            </a:rPr>
            <a:t>Right now,</a:t>
          </a:r>
          <a:r>
            <a:rPr lang="en-US" sz="1400" baseline="0">
              <a:solidFill>
                <a:sysClr val="windowText" lastClr="000000"/>
              </a:solidFill>
            </a:rPr>
            <a:t> we're offering a free trial so you can check it out.</a:t>
          </a:r>
          <a:endParaRPr lang="en-US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419100</xdr:colOff>
      <xdr:row>1</xdr:row>
      <xdr:rowOff>76199</xdr:rowOff>
    </xdr:from>
    <xdr:to>
      <xdr:col>9</xdr:col>
      <xdr:colOff>333375</xdr:colOff>
      <xdr:row>3</xdr:row>
      <xdr:rowOff>152400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6256BDF-B3FE-4B84-9CAF-FD6DBE2E5D5E}"/>
            </a:ext>
          </a:extLst>
        </xdr:cNvPr>
        <xdr:cNvSpPr/>
      </xdr:nvSpPr>
      <xdr:spPr>
        <a:xfrm>
          <a:off x="419100" y="266699"/>
          <a:ext cx="5400675" cy="4572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 sz="2800" b="1">
              <a:solidFill>
                <a:sysClr val="windowText" lastClr="000000"/>
              </a:solidFill>
            </a:rPr>
            <a:t>The Elevate Excel</a:t>
          </a:r>
          <a:r>
            <a:rPr lang="en-US" sz="2800" b="1" baseline="0">
              <a:solidFill>
                <a:sysClr val="windowText" lastClr="000000"/>
              </a:solidFill>
            </a:rPr>
            <a:t> Training Program</a:t>
          </a:r>
          <a:endParaRPr lang="en-US" sz="2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419100</xdr:colOff>
      <xdr:row>17</xdr:row>
      <xdr:rowOff>190499</xdr:rowOff>
    </xdr:from>
    <xdr:to>
      <xdr:col>7</xdr:col>
      <xdr:colOff>9525</xdr:colOff>
      <xdr:row>19</xdr:row>
      <xdr:rowOff>152400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AD515B95-8369-4C85-B093-8439EC94B926}"/>
            </a:ext>
          </a:extLst>
        </xdr:cNvPr>
        <xdr:cNvSpPr/>
      </xdr:nvSpPr>
      <xdr:spPr>
        <a:xfrm>
          <a:off x="419100" y="3428999"/>
          <a:ext cx="3857625" cy="3429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 sz="1400" b="0" i="0" u="sng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https://www.excelcampus.com/elevate-excel-trial/</a:t>
          </a:r>
          <a:endParaRPr lang="en-US" sz="18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104775</xdr:rowOff>
    </xdr:from>
    <xdr:to>
      <xdr:col>2</xdr:col>
      <xdr:colOff>285765</xdr:colOff>
      <xdr:row>6</xdr:row>
      <xdr:rowOff>384189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E9E33C-5C91-0051-4035-0AF937DDD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2000250"/>
          <a:ext cx="285765" cy="27941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9</xdr:row>
      <xdr:rowOff>85725</xdr:rowOff>
    </xdr:from>
    <xdr:to>
      <xdr:col>2</xdr:col>
      <xdr:colOff>295290</xdr:colOff>
      <xdr:row>9</xdr:row>
      <xdr:rowOff>371490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78E197-14F8-9C98-0169-10448DA5F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050" y="3543300"/>
          <a:ext cx="285765" cy="28576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</xdr:row>
      <xdr:rowOff>85725</xdr:rowOff>
    </xdr:from>
    <xdr:to>
      <xdr:col>2</xdr:col>
      <xdr:colOff>285765</xdr:colOff>
      <xdr:row>13</xdr:row>
      <xdr:rowOff>371490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B3C1735-3BE0-4094-7C81-80764AD40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5391150"/>
          <a:ext cx="285765" cy="28576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18</xdr:row>
      <xdr:rowOff>95250</xdr:rowOff>
    </xdr:from>
    <xdr:to>
      <xdr:col>2</xdr:col>
      <xdr:colOff>295290</xdr:colOff>
      <xdr:row>18</xdr:row>
      <xdr:rowOff>381015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EAAD36E-329B-7489-2897-66D9FCAA6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0050" y="7877175"/>
          <a:ext cx="285765" cy="285765"/>
        </a:xfrm>
        <a:prstGeom prst="rect">
          <a:avLst/>
        </a:prstGeom>
      </xdr:spPr>
    </xdr:pic>
    <xdr:clientData/>
  </xdr:twoCellAnchor>
  <xdr:twoCellAnchor editAs="oneCell">
    <xdr:from>
      <xdr:col>2</xdr:col>
      <xdr:colOff>2362200</xdr:colOff>
      <xdr:row>23</xdr:row>
      <xdr:rowOff>19050</xdr:rowOff>
    </xdr:from>
    <xdr:to>
      <xdr:col>2</xdr:col>
      <xdr:colOff>3930731</xdr:colOff>
      <xdr:row>23</xdr:row>
      <xdr:rowOff>323866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099ADC7-BFD2-2154-0B67-2B9132DDD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752725" y="8029575"/>
          <a:ext cx="1568531" cy="3048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19</xdr:col>
      <xdr:colOff>400050</xdr:colOff>
      <xdr:row>4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F8F6BB-7DDE-312C-05FD-4796E4AA0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0"/>
          <a:ext cx="6496050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20</xdr:col>
      <xdr:colOff>400050</xdr:colOff>
      <xdr:row>5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8090060-65A4-C90E-0428-D59AA1C43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0" y="0"/>
          <a:ext cx="6496050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508000</xdr:colOff>
      <xdr:row>0</xdr:row>
      <xdr:rowOff>38100</xdr:rowOff>
    </xdr:from>
    <xdr:to>
      <xdr:col>31</xdr:col>
      <xdr:colOff>298450</xdr:colOff>
      <xdr:row>7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702684-E429-7A24-263D-958DDFE71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0" y="38100"/>
          <a:ext cx="6496050" cy="146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1D3764-BB64-436D-8F3C-8A1BFAF5281C}" name="tblOrders" displayName="tblOrders" ref="B3:G25" totalsRowShown="0">
  <autoFilter ref="B3:G25" xr:uid="{7D1D3764-BB64-436D-8F3C-8A1BFAF5281C}"/>
  <tableColumns count="6">
    <tableColumn id="1" xr3:uid="{5A80643E-9A58-4DED-BC33-264956A729BD}" name="Name"/>
    <tableColumn id="2" xr3:uid="{0ADA1EDA-6953-462E-AFAB-218119826FCE}" name="Topping 1"/>
    <tableColumn id="3" xr3:uid="{A0022BA9-9B96-4D0E-A963-B0002619D2E6}" name="Topping 2"/>
    <tableColumn id="4" xr3:uid="{E8EE8FEB-2190-40D5-B7F3-EAAFCB334535}" name="Topping 3"/>
    <tableColumn id="5" xr3:uid="{6E32E91D-914F-4A2E-9CBE-089FFD36C2CA}" name="Slices"/>
    <tableColumn id="6" xr3:uid="{D588B2CC-E430-4DA6-8CC4-E2B2926F4786}" name="Type" dataDxfId="0">
      <calculatedColumnFormula>_xlfn.TEXTJOIN(", ",TRUE,_xlfn._xlws.SORT(tblOrders[[#This Row],[Topping 1]:[Topping 3]],,,TRUE))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A00EF1-6201-4902-8AA5-7300C7794418}" name="tblToppings" displayName="tblToppings" ref="A1:A7" totalsRowShown="0">
  <autoFilter ref="A1:A7" xr:uid="{5028F130-F03A-4F2E-9A3A-DB5DE90D499C}"/>
  <tableColumns count="1">
    <tableColumn id="1" xr3:uid="{4239908B-288A-477A-91E4-3D08D4EA0842}" name="Topping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hub.excelcampus.com/c/excel-challenge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44586-B265-4815-BE45-A844FAEF2E8A}">
  <sheetPr>
    <tabColor theme="6"/>
  </sheetPr>
  <dimension ref="A1"/>
  <sheetViews>
    <sheetView showGridLines="0" tabSelected="1" workbookViewId="0">
      <selection activeCell="C23" sqref="C2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FFC18-718A-431E-9703-C157BE58B46F}">
  <dimension ref="B2:G25"/>
  <sheetViews>
    <sheetView showGridLines="0" workbookViewId="0"/>
  </sheetViews>
  <sheetFormatPr defaultRowHeight="15" x14ac:dyDescent="0.25"/>
  <cols>
    <col min="1" max="1" width="4.140625" customWidth="1"/>
    <col min="2" max="2" width="1.7109375" customWidth="1"/>
    <col min="3" max="3" width="93.85546875" customWidth="1"/>
    <col min="4" max="4" width="1.7109375" customWidth="1"/>
  </cols>
  <sheetData>
    <row r="2" spans="2:4" ht="28.5" x14ac:dyDescent="0.45">
      <c r="B2" s="1" t="s">
        <v>7</v>
      </c>
    </row>
    <row r="4" spans="2:4" s="4" customFormat="1" ht="25.5" customHeight="1" x14ac:dyDescent="0.35">
      <c r="B4" s="2"/>
      <c r="C4" s="22" t="s">
        <v>0</v>
      </c>
      <c r="D4" s="3"/>
    </row>
    <row r="5" spans="2:4" s="4" customFormat="1" ht="53.25" customHeight="1" x14ac:dyDescent="0.25">
      <c r="B5" s="5"/>
      <c r="C5" s="6" t="s">
        <v>8</v>
      </c>
      <c r="D5" s="6"/>
    </row>
    <row r="7" spans="2:4" ht="36" customHeight="1" x14ac:dyDescent="0.25">
      <c r="B7" s="7"/>
      <c r="C7" s="18" t="s">
        <v>1</v>
      </c>
      <c r="D7" s="8"/>
    </row>
    <row r="8" spans="2:4" ht="36" customHeight="1" x14ac:dyDescent="0.25">
      <c r="B8" s="7"/>
      <c r="C8" s="8" t="s">
        <v>51</v>
      </c>
      <c r="D8" s="8"/>
    </row>
    <row r="10" spans="2:4" ht="36" customHeight="1" x14ac:dyDescent="0.25">
      <c r="B10" s="9"/>
      <c r="C10" s="19" t="s">
        <v>2</v>
      </c>
      <c r="D10" s="10"/>
    </row>
    <row r="11" spans="2:4" ht="22.5" customHeight="1" x14ac:dyDescent="0.25">
      <c r="B11" s="9"/>
      <c r="C11" s="10" t="s">
        <v>46</v>
      </c>
      <c r="D11" s="10"/>
    </row>
    <row r="12" spans="2:4" ht="22.5" customHeight="1" x14ac:dyDescent="0.25">
      <c r="B12" s="9"/>
      <c r="C12" s="11" t="s">
        <v>47</v>
      </c>
      <c r="D12" s="11"/>
    </row>
    <row r="14" spans="2:4" ht="36" customHeight="1" x14ac:dyDescent="0.25">
      <c r="B14" s="12"/>
      <c r="C14" s="20" t="s">
        <v>3</v>
      </c>
      <c r="D14" s="13"/>
    </row>
    <row r="15" spans="2:4" ht="37.15" customHeight="1" x14ac:dyDescent="0.25">
      <c r="B15" s="12"/>
      <c r="C15" s="13" t="s">
        <v>50</v>
      </c>
      <c r="D15" s="13"/>
    </row>
    <row r="16" spans="2:4" ht="22.5" customHeight="1" x14ac:dyDescent="0.25">
      <c r="B16" s="12"/>
      <c r="C16" s="13" t="s">
        <v>47</v>
      </c>
      <c r="D16" s="13"/>
    </row>
    <row r="17" spans="2:7" ht="22.5" customHeight="1" x14ac:dyDescent="0.25">
      <c r="B17" s="12"/>
      <c r="C17" s="13" t="s">
        <v>52</v>
      </c>
      <c r="D17" s="13"/>
    </row>
    <row r="19" spans="2:7" ht="36" customHeight="1" x14ac:dyDescent="0.25">
      <c r="B19" s="14"/>
      <c r="C19" s="21" t="s">
        <v>4</v>
      </c>
      <c r="D19" s="15"/>
    </row>
    <row r="20" spans="2:7" ht="23.25" customHeight="1" x14ac:dyDescent="0.25">
      <c r="B20" s="14"/>
      <c r="C20" s="15" t="s">
        <v>5</v>
      </c>
      <c r="D20" s="15"/>
      <c r="G20" s="23"/>
    </row>
    <row r="21" spans="2:7" ht="23.1" customHeight="1" x14ac:dyDescent="0.25">
      <c r="B21" s="14"/>
      <c r="C21" s="15"/>
      <c r="D21" s="15"/>
      <c r="G21" s="23"/>
    </row>
    <row r="22" spans="2:7" x14ac:dyDescent="0.25">
      <c r="G22" s="24"/>
    </row>
    <row r="24" spans="2:7" ht="26.45" customHeight="1" x14ac:dyDescent="0.25">
      <c r="D24" s="16"/>
    </row>
    <row r="25" spans="2:7" x14ac:dyDescent="0.25">
      <c r="C25" s="17" t="s">
        <v>6</v>
      </c>
    </row>
  </sheetData>
  <hyperlinks>
    <hyperlink ref="C25" r:id="rId1" display="Excel Challenges" xr:uid="{7DBB50EF-8BB3-4172-9B71-41624DD9A0B6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771DB-B10C-47F8-A4D9-F2E8E5DD8058}">
  <dimension ref="A1:C23"/>
  <sheetViews>
    <sheetView workbookViewId="0"/>
  </sheetViews>
  <sheetFormatPr defaultRowHeight="15" x14ac:dyDescent="0.25"/>
  <cols>
    <col min="2" max="2" width="11.42578125" bestFit="1" customWidth="1"/>
  </cols>
  <sheetData>
    <row r="1" spans="1:3" x14ac:dyDescent="0.25">
      <c r="A1" s="25" t="s">
        <v>9</v>
      </c>
      <c r="B1" s="25" t="s">
        <v>41</v>
      </c>
      <c r="C1" s="25" t="s">
        <v>40</v>
      </c>
    </row>
    <row r="2" spans="1:3" x14ac:dyDescent="0.25">
      <c r="A2" t="s">
        <v>11</v>
      </c>
      <c r="B2" t="s">
        <v>12</v>
      </c>
      <c r="C2">
        <v>2</v>
      </c>
    </row>
    <row r="3" spans="1:3" x14ac:dyDescent="0.25">
      <c r="A3" t="s">
        <v>13</v>
      </c>
      <c r="B3" t="s">
        <v>14</v>
      </c>
      <c r="C3">
        <v>2</v>
      </c>
    </row>
    <row r="4" spans="1:3" x14ac:dyDescent="0.25">
      <c r="A4" t="s">
        <v>15</v>
      </c>
      <c r="B4" t="s">
        <v>12</v>
      </c>
      <c r="C4">
        <v>3</v>
      </c>
    </row>
    <row r="5" spans="1:3" x14ac:dyDescent="0.25">
      <c r="A5" t="s">
        <v>16</v>
      </c>
      <c r="B5" t="s">
        <v>17</v>
      </c>
      <c r="C5">
        <v>3</v>
      </c>
    </row>
    <row r="6" spans="1:3" x14ac:dyDescent="0.25">
      <c r="A6" t="s">
        <v>18</v>
      </c>
      <c r="B6" t="s">
        <v>19</v>
      </c>
      <c r="C6">
        <v>2</v>
      </c>
    </row>
    <row r="7" spans="1:3" x14ac:dyDescent="0.25">
      <c r="A7" t="s">
        <v>20</v>
      </c>
      <c r="B7" t="s">
        <v>19</v>
      </c>
      <c r="C7">
        <v>2</v>
      </c>
    </row>
    <row r="8" spans="1:3" x14ac:dyDescent="0.25">
      <c r="A8" t="s">
        <v>21</v>
      </c>
      <c r="B8" t="s">
        <v>12</v>
      </c>
      <c r="C8">
        <v>3</v>
      </c>
    </row>
    <row r="9" spans="1:3" x14ac:dyDescent="0.25">
      <c r="A9" t="s">
        <v>22</v>
      </c>
      <c r="B9" t="s">
        <v>14</v>
      </c>
      <c r="C9">
        <v>2</v>
      </c>
    </row>
    <row r="10" spans="1:3" x14ac:dyDescent="0.25">
      <c r="A10" t="s">
        <v>23</v>
      </c>
      <c r="B10" t="s">
        <v>19</v>
      </c>
      <c r="C10">
        <v>2</v>
      </c>
    </row>
    <row r="11" spans="1:3" x14ac:dyDescent="0.25">
      <c r="A11" t="s">
        <v>24</v>
      </c>
      <c r="B11" t="s">
        <v>12</v>
      </c>
      <c r="C11">
        <v>3</v>
      </c>
    </row>
    <row r="12" spans="1:3" x14ac:dyDescent="0.25">
      <c r="A12" t="s">
        <v>25</v>
      </c>
      <c r="B12" t="s">
        <v>14</v>
      </c>
      <c r="C12">
        <v>2</v>
      </c>
    </row>
    <row r="13" spans="1:3" x14ac:dyDescent="0.25">
      <c r="A13" t="s">
        <v>26</v>
      </c>
      <c r="B13" t="s">
        <v>27</v>
      </c>
      <c r="C13">
        <v>3</v>
      </c>
    </row>
    <row r="14" spans="1:3" x14ac:dyDescent="0.25">
      <c r="A14" t="s">
        <v>28</v>
      </c>
      <c r="B14" t="s">
        <v>29</v>
      </c>
      <c r="C14">
        <v>2</v>
      </c>
    </row>
    <row r="15" spans="1:3" x14ac:dyDescent="0.25">
      <c r="A15" t="s">
        <v>30</v>
      </c>
      <c r="B15" t="s">
        <v>12</v>
      </c>
      <c r="C15">
        <v>3</v>
      </c>
    </row>
    <row r="16" spans="1:3" x14ac:dyDescent="0.25">
      <c r="A16" t="s">
        <v>31</v>
      </c>
      <c r="B16" t="s">
        <v>27</v>
      </c>
      <c r="C16">
        <v>2</v>
      </c>
    </row>
    <row r="17" spans="1:3" x14ac:dyDescent="0.25">
      <c r="A17" t="s">
        <v>32</v>
      </c>
      <c r="B17" t="s">
        <v>17</v>
      </c>
      <c r="C17">
        <v>2</v>
      </c>
    </row>
    <row r="18" spans="1:3" x14ac:dyDescent="0.25">
      <c r="A18" t="s">
        <v>33</v>
      </c>
      <c r="B18" t="s">
        <v>34</v>
      </c>
      <c r="C18">
        <v>2</v>
      </c>
    </row>
    <row r="19" spans="1:3" x14ac:dyDescent="0.25">
      <c r="A19" t="s">
        <v>35</v>
      </c>
      <c r="B19" t="s">
        <v>12</v>
      </c>
      <c r="C19">
        <v>2</v>
      </c>
    </row>
    <row r="20" spans="1:3" x14ac:dyDescent="0.25">
      <c r="A20" t="s">
        <v>36</v>
      </c>
      <c r="B20" t="s">
        <v>27</v>
      </c>
      <c r="C20">
        <v>3</v>
      </c>
    </row>
    <row r="21" spans="1:3" x14ac:dyDescent="0.25">
      <c r="A21" t="s">
        <v>37</v>
      </c>
      <c r="B21" t="s">
        <v>19</v>
      </c>
      <c r="C21">
        <v>2</v>
      </c>
    </row>
    <row r="22" spans="1:3" x14ac:dyDescent="0.25">
      <c r="A22" t="s">
        <v>38</v>
      </c>
      <c r="B22" t="s">
        <v>14</v>
      </c>
      <c r="C22">
        <v>2</v>
      </c>
    </row>
    <row r="23" spans="1:3" x14ac:dyDescent="0.25">
      <c r="A23" t="s">
        <v>39</v>
      </c>
      <c r="B23" t="s">
        <v>12</v>
      </c>
      <c r="C23">
        <v>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4D4F2-8033-4510-A5B3-689E69936CF3}">
  <dimension ref="A1:C23"/>
  <sheetViews>
    <sheetView workbookViewId="0"/>
  </sheetViews>
  <sheetFormatPr defaultRowHeight="15" x14ac:dyDescent="0.25"/>
  <cols>
    <col min="2" max="2" width="9.7109375" bestFit="1" customWidth="1"/>
    <col min="3" max="3" width="12.85546875" bestFit="1" customWidth="1"/>
  </cols>
  <sheetData>
    <row r="1" spans="1:3" x14ac:dyDescent="0.25">
      <c r="A1" s="25" t="s">
        <v>9</v>
      </c>
      <c r="B1" s="25" t="s">
        <v>42</v>
      </c>
      <c r="C1" s="25" t="s">
        <v>43</v>
      </c>
    </row>
    <row r="2" spans="1:3" x14ac:dyDescent="0.25">
      <c r="A2" t="s">
        <v>11</v>
      </c>
      <c r="B2" t="s">
        <v>44</v>
      </c>
      <c r="C2">
        <v>2</v>
      </c>
    </row>
    <row r="3" spans="1:3" x14ac:dyDescent="0.25">
      <c r="A3" t="s">
        <v>13</v>
      </c>
      <c r="B3" t="s">
        <v>14</v>
      </c>
      <c r="C3">
        <v>2</v>
      </c>
    </row>
    <row r="4" spans="1:3" x14ac:dyDescent="0.25">
      <c r="A4" t="s">
        <v>15</v>
      </c>
      <c r="B4" t="s">
        <v>44</v>
      </c>
      <c r="C4">
        <v>3</v>
      </c>
    </row>
    <row r="5" spans="1:3" x14ac:dyDescent="0.25">
      <c r="A5" t="s">
        <v>16</v>
      </c>
      <c r="B5" t="s">
        <v>44</v>
      </c>
      <c r="C5">
        <v>3</v>
      </c>
    </row>
    <row r="6" spans="1:3" x14ac:dyDescent="0.25">
      <c r="A6" t="s">
        <v>18</v>
      </c>
      <c r="B6" t="s">
        <v>45</v>
      </c>
      <c r="C6">
        <v>2</v>
      </c>
    </row>
    <row r="7" spans="1:3" x14ac:dyDescent="0.25">
      <c r="A7" t="s">
        <v>20</v>
      </c>
      <c r="B7" t="s">
        <v>45</v>
      </c>
      <c r="C7">
        <v>2</v>
      </c>
    </row>
    <row r="8" spans="1:3" x14ac:dyDescent="0.25">
      <c r="A8" t="s">
        <v>21</v>
      </c>
      <c r="B8" t="s">
        <v>44</v>
      </c>
      <c r="C8">
        <v>3</v>
      </c>
    </row>
    <row r="9" spans="1:3" x14ac:dyDescent="0.25">
      <c r="A9" t="s">
        <v>22</v>
      </c>
      <c r="B9" t="s">
        <v>14</v>
      </c>
      <c r="C9">
        <v>2</v>
      </c>
    </row>
    <row r="10" spans="1:3" x14ac:dyDescent="0.25">
      <c r="A10" t="s">
        <v>23</v>
      </c>
      <c r="B10" t="s">
        <v>45</v>
      </c>
      <c r="C10">
        <v>2</v>
      </c>
    </row>
    <row r="11" spans="1:3" x14ac:dyDescent="0.25">
      <c r="A11" t="s">
        <v>24</v>
      </c>
      <c r="B11" t="s">
        <v>44</v>
      </c>
      <c r="C11">
        <v>3</v>
      </c>
    </row>
    <row r="12" spans="1:3" x14ac:dyDescent="0.25">
      <c r="A12" t="s">
        <v>25</v>
      </c>
      <c r="B12" t="s">
        <v>14</v>
      </c>
      <c r="C12">
        <v>2</v>
      </c>
    </row>
    <row r="13" spans="1:3" x14ac:dyDescent="0.25">
      <c r="A13" t="s">
        <v>26</v>
      </c>
      <c r="B13" t="s">
        <v>44</v>
      </c>
      <c r="C13">
        <v>3</v>
      </c>
    </row>
    <row r="14" spans="1:3" x14ac:dyDescent="0.25">
      <c r="A14" t="s">
        <v>28</v>
      </c>
      <c r="B14" t="s">
        <v>45</v>
      </c>
      <c r="C14">
        <v>2</v>
      </c>
    </row>
    <row r="15" spans="1:3" x14ac:dyDescent="0.25">
      <c r="A15" t="s">
        <v>30</v>
      </c>
      <c r="B15" t="s">
        <v>44</v>
      </c>
      <c r="C15">
        <v>3</v>
      </c>
    </row>
    <row r="16" spans="1:3" x14ac:dyDescent="0.25">
      <c r="A16" t="s">
        <v>31</v>
      </c>
      <c r="B16" t="s">
        <v>44</v>
      </c>
      <c r="C16">
        <v>2</v>
      </c>
    </row>
    <row r="17" spans="1:3" x14ac:dyDescent="0.25">
      <c r="A17" t="s">
        <v>32</v>
      </c>
      <c r="B17" t="s">
        <v>44</v>
      </c>
      <c r="C17">
        <v>2</v>
      </c>
    </row>
    <row r="18" spans="1:3" x14ac:dyDescent="0.25">
      <c r="A18" t="s">
        <v>33</v>
      </c>
      <c r="B18" t="s">
        <v>45</v>
      </c>
      <c r="C18">
        <v>2</v>
      </c>
    </row>
    <row r="19" spans="1:3" x14ac:dyDescent="0.25">
      <c r="A19" t="s">
        <v>35</v>
      </c>
      <c r="B19" t="s">
        <v>44</v>
      </c>
      <c r="C19">
        <v>2</v>
      </c>
    </row>
    <row r="20" spans="1:3" x14ac:dyDescent="0.25">
      <c r="A20" t="s">
        <v>36</v>
      </c>
      <c r="B20" t="s">
        <v>44</v>
      </c>
      <c r="C20">
        <v>3</v>
      </c>
    </row>
    <row r="21" spans="1:3" x14ac:dyDescent="0.25">
      <c r="A21" t="s">
        <v>37</v>
      </c>
      <c r="B21" t="s">
        <v>45</v>
      </c>
      <c r="C21">
        <v>2</v>
      </c>
    </row>
    <row r="22" spans="1:3" x14ac:dyDescent="0.25">
      <c r="A22" t="s">
        <v>38</v>
      </c>
      <c r="B22" t="s">
        <v>14</v>
      </c>
      <c r="C22">
        <v>2</v>
      </c>
    </row>
    <row r="23" spans="1:3" x14ac:dyDescent="0.25">
      <c r="A23" t="s">
        <v>39</v>
      </c>
      <c r="B23" t="s">
        <v>44</v>
      </c>
      <c r="C23">
        <v>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2EBCE-0D64-488B-B3E0-6EE8DF5600DC}">
  <dimension ref="B1:O25"/>
  <sheetViews>
    <sheetView workbookViewId="0">
      <selection activeCell="J4" sqref="J4"/>
    </sheetView>
  </sheetViews>
  <sheetFormatPr defaultRowHeight="15" x14ac:dyDescent="0.25"/>
  <cols>
    <col min="1" max="1" width="2.7109375" customWidth="1"/>
    <col min="2" max="2" width="8.5703125" bestFit="1" customWidth="1"/>
    <col min="3" max="3" width="12.140625" bestFit="1" customWidth="1"/>
    <col min="4" max="5" width="11.85546875" bestFit="1" customWidth="1"/>
    <col min="6" max="6" width="8.7109375" bestFit="1" customWidth="1"/>
    <col min="7" max="7" width="26.5703125" bestFit="1" customWidth="1"/>
    <col min="10" max="10" width="26.5703125" bestFit="1" customWidth="1"/>
    <col min="12" max="12" width="9.85546875" bestFit="1" customWidth="1"/>
  </cols>
  <sheetData>
    <row r="1" spans="2:15" x14ac:dyDescent="0.25">
      <c r="L1">
        <f>L2/2</f>
        <v>5</v>
      </c>
    </row>
    <row r="2" spans="2:15" ht="18.75" x14ac:dyDescent="0.3">
      <c r="B2" s="26" t="s">
        <v>53</v>
      </c>
      <c r="L2">
        <f>SUM(_xlfn.ANCHORARRAY(L4))</f>
        <v>10</v>
      </c>
      <c r="M2">
        <f>SUM(_xlfn.ANCHORARRAY(M4))</f>
        <v>9</v>
      </c>
    </row>
    <row r="3" spans="2:15" x14ac:dyDescent="0.25">
      <c r="B3" t="s">
        <v>9</v>
      </c>
      <c r="C3" t="s">
        <v>10</v>
      </c>
      <c r="D3" t="s">
        <v>48</v>
      </c>
      <c r="E3" t="s">
        <v>49</v>
      </c>
      <c r="F3" t="s">
        <v>40</v>
      </c>
      <c r="G3" t="s">
        <v>42</v>
      </c>
      <c r="J3" s="27" t="s">
        <v>42</v>
      </c>
      <c r="K3" s="27" t="s">
        <v>40</v>
      </c>
      <c r="L3" s="27" t="s">
        <v>55</v>
      </c>
      <c r="M3" s="27" t="s">
        <v>56</v>
      </c>
      <c r="N3" s="27" t="s">
        <v>57</v>
      </c>
      <c r="O3" s="27" t="s">
        <v>58</v>
      </c>
    </row>
    <row r="4" spans="2:15" x14ac:dyDescent="0.25">
      <c r="B4" t="s">
        <v>11</v>
      </c>
      <c r="C4" t="s">
        <v>12</v>
      </c>
      <c r="D4" t="s">
        <v>27</v>
      </c>
      <c r="F4">
        <v>2</v>
      </c>
      <c r="G4" t="str">
        <f>_xlfn.TEXTJOIN(", ",TRUE,_xlfn._xlws.SORT(tblOrders[[#This Row],[Topping 1]:[Topping 3]],,,TRUE))</f>
        <v>Pepperoni, Sausage</v>
      </c>
      <c r="J4" t="str" cm="1">
        <f t="array" ref="J4:J9">_xlfn.UNIQUE(tblOrders[Type])</f>
        <v>Pepperoni, Sausage</v>
      </c>
      <c r="K4" cm="1">
        <f t="array" ref="K4:K9">SUMIF(tblOrders[Type],_xlfn.ANCHORARRAY(J4),tblOrders[Slices])</f>
        <v>18</v>
      </c>
      <c r="L4" cm="1">
        <f t="array" ref="L4:L9">ROUNDUP(_xlfn.ANCHORARRAY(K4)/6,0)</f>
        <v>3</v>
      </c>
      <c r="M4" cm="1">
        <f t="array" ref="M4:M9">_xlfn.ANCHORARRAY(L4)*6-_xlfn.ANCHORARRAY(K4)</f>
        <v>0</v>
      </c>
      <c r="N4" cm="1">
        <f t="array" ref="N4:N9">IF(_xlfn.ANCHORARRAY(L4)&gt;=2,ROUNDDOWN(_xlfn.ANCHORARRAY(L4)/2,0),0)</f>
        <v>1</v>
      </c>
      <c r="O4" cm="1">
        <f t="array" ref="O4:O9">MOD(_xlfn.ANCHORARRAY(L4),2)</f>
        <v>1</v>
      </c>
    </row>
    <row r="5" spans="2:15" x14ac:dyDescent="0.25">
      <c r="B5" t="s">
        <v>13</v>
      </c>
      <c r="C5" t="s">
        <v>14</v>
      </c>
      <c r="F5">
        <v>2</v>
      </c>
      <c r="G5" t="str">
        <f>_xlfn.TEXTJOIN(", ",TRUE,_xlfn._xlws.SORT(tblOrders[[#This Row],[Topping 1]:[Topping 3]],,,TRUE))</f>
        <v>Cheese</v>
      </c>
      <c r="J5" t="str">
        <v>Cheese</v>
      </c>
      <c r="K5">
        <v>8</v>
      </c>
      <c r="L5">
        <v>2</v>
      </c>
      <c r="M5">
        <v>4</v>
      </c>
      <c r="N5">
        <v>1</v>
      </c>
      <c r="O5">
        <v>0</v>
      </c>
    </row>
    <row r="6" spans="2:15" x14ac:dyDescent="0.25">
      <c r="B6" t="s">
        <v>15</v>
      </c>
      <c r="C6" t="s">
        <v>12</v>
      </c>
      <c r="D6" t="s">
        <v>27</v>
      </c>
      <c r="E6" t="s">
        <v>19</v>
      </c>
      <c r="F6">
        <v>3</v>
      </c>
      <c r="G6" t="str">
        <f>_xlfn.TEXTJOIN(", ",TRUE,_xlfn._xlws.SORT(tblOrders[[#This Row],[Topping 1]:[Topping 3]],,,TRUE))</f>
        <v>Mushroom, Pepperoni, Sausage</v>
      </c>
      <c r="J6" t="str">
        <v>Mushroom, Pepperoni, Sausage</v>
      </c>
      <c r="K6">
        <v>5</v>
      </c>
      <c r="L6">
        <v>1</v>
      </c>
      <c r="M6">
        <v>1</v>
      </c>
      <c r="N6">
        <v>0</v>
      </c>
      <c r="O6">
        <v>1</v>
      </c>
    </row>
    <row r="7" spans="2:15" x14ac:dyDescent="0.25">
      <c r="B7" t="s">
        <v>16</v>
      </c>
      <c r="C7" t="s">
        <v>17</v>
      </c>
      <c r="F7">
        <v>3</v>
      </c>
      <c r="G7" t="str">
        <f>_xlfn.TEXTJOIN(", ",TRUE,_xlfn._xlws.SORT(tblOrders[[#This Row],[Topping 1]:[Topping 3]],,,TRUE))</f>
        <v>BBQ Chicken</v>
      </c>
      <c r="J7" t="str">
        <v>BBQ Chicken</v>
      </c>
      <c r="K7">
        <v>5</v>
      </c>
      <c r="L7">
        <v>1</v>
      </c>
      <c r="M7">
        <v>1</v>
      </c>
      <c r="N7">
        <v>0</v>
      </c>
      <c r="O7">
        <v>1</v>
      </c>
    </row>
    <row r="8" spans="2:15" x14ac:dyDescent="0.25">
      <c r="B8" t="s">
        <v>18</v>
      </c>
      <c r="C8" t="s">
        <v>19</v>
      </c>
      <c r="D8" t="s">
        <v>34</v>
      </c>
      <c r="F8">
        <v>2</v>
      </c>
      <c r="G8" t="str">
        <f>_xlfn.TEXTJOIN(", ",TRUE,_xlfn._xlws.SORT(tblOrders[[#This Row],[Topping 1]:[Topping 3]],,,TRUE))</f>
        <v>Mushroom, Olive</v>
      </c>
      <c r="J8" t="str">
        <v>Mushroom, Olive</v>
      </c>
      <c r="K8">
        <v>12</v>
      </c>
      <c r="L8">
        <v>2</v>
      </c>
      <c r="M8">
        <v>0</v>
      </c>
      <c r="N8">
        <v>1</v>
      </c>
      <c r="O8">
        <v>0</v>
      </c>
    </row>
    <row r="9" spans="2:15" x14ac:dyDescent="0.25">
      <c r="B9" t="s">
        <v>20</v>
      </c>
      <c r="C9" t="s">
        <v>34</v>
      </c>
      <c r="D9" t="s">
        <v>19</v>
      </c>
      <c r="F9">
        <v>2</v>
      </c>
      <c r="G9" t="str">
        <f>_xlfn.TEXTJOIN(", ",TRUE,_xlfn._xlws.SORT(tblOrders[[#This Row],[Topping 1]:[Topping 3]],,,TRUE))</f>
        <v>Mushroom, Olive</v>
      </c>
      <c r="J9" t="str">
        <v>Pepperoni</v>
      </c>
      <c r="K9">
        <v>3</v>
      </c>
      <c r="L9">
        <v>1</v>
      </c>
      <c r="M9">
        <v>3</v>
      </c>
      <c r="N9">
        <v>0</v>
      </c>
      <c r="O9">
        <v>1</v>
      </c>
    </row>
    <row r="10" spans="2:15" x14ac:dyDescent="0.25">
      <c r="B10" t="s">
        <v>21</v>
      </c>
      <c r="C10" t="s">
        <v>12</v>
      </c>
      <c r="D10" t="s">
        <v>27</v>
      </c>
      <c r="F10">
        <v>3</v>
      </c>
      <c r="G10" t="str">
        <f>_xlfn.TEXTJOIN(", ",TRUE,_xlfn._xlws.SORT(tblOrders[[#This Row],[Topping 1]:[Topping 3]],,,TRUE))</f>
        <v>Pepperoni, Sausage</v>
      </c>
    </row>
    <row r="11" spans="2:15" x14ac:dyDescent="0.25">
      <c r="B11" t="s">
        <v>22</v>
      </c>
      <c r="C11" t="s">
        <v>14</v>
      </c>
      <c r="F11">
        <v>2</v>
      </c>
      <c r="G11" t="str">
        <f>_xlfn.TEXTJOIN(", ",TRUE,_xlfn._xlws.SORT(tblOrders[[#This Row],[Topping 1]:[Topping 3]],,,TRUE))</f>
        <v>Cheese</v>
      </c>
    </row>
    <row r="12" spans="2:15" x14ac:dyDescent="0.25">
      <c r="B12" t="s">
        <v>23</v>
      </c>
      <c r="C12" t="s">
        <v>19</v>
      </c>
      <c r="D12" t="s">
        <v>34</v>
      </c>
      <c r="F12">
        <v>2</v>
      </c>
      <c r="G12" t="str">
        <f>_xlfn.TEXTJOIN(", ",TRUE,_xlfn._xlws.SORT(tblOrders[[#This Row],[Topping 1]:[Topping 3]],,,TRUE))</f>
        <v>Mushroom, Olive</v>
      </c>
    </row>
    <row r="13" spans="2:15" x14ac:dyDescent="0.25">
      <c r="B13" t="s">
        <v>24</v>
      </c>
      <c r="C13" t="s">
        <v>12</v>
      </c>
      <c r="D13" t="s">
        <v>27</v>
      </c>
      <c r="F13">
        <v>3</v>
      </c>
      <c r="G13" t="str">
        <f>_xlfn.TEXTJOIN(", ",TRUE,_xlfn._xlws.SORT(tblOrders[[#This Row],[Topping 1]:[Topping 3]],,,TRUE))</f>
        <v>Pepperoni, Sausage</v>
      </c>
    </row>
    <row r="14" spans="2:15" x14ac:dyDescent="0.25">
      <c r="B14" t="s">
        <v>25</v>
      </c>
      <c r="C14" t="s">
        <v>14</v>
      </c>
      <c r="F14">
        <v>2</v>
      </c>
      <c r="G14" t="str">
        <f>_xlfn.TEXTJOIN(", ",TRUE,_xlfn._xlws.SORT(tblOrders[[#This Row],[Topping 1]:[Topping 3]],,,TRUE))</f>
        <v>Cheese</v>
      </c>
    </row>
    <row r="15" spans="2:15" x14ac:dyDescent="0.25">
      <c r="B15" t="s">
        <v>26</v>
      </c>
      <c r="C15" t="s">
        <v>12</v>
      </c>
      <c r="D15" t="s">
        <v>27</v>
      </c>
      <c r="F15">
        <v>3</v>
      </c>
      <c r="G15" t="str">
        <f>_xlfn.TEXTJOIN(", ",TRUE,_xlfn._xlws.SORT(tblOrders[[#This Row],[Topping 1]:[Topping 3]],,,TRUE))</f>
        <v>Pepperoni, Sausage</v>
      </c>
    </row>
    <row r="16" spans="2:15" x14ac:dyDescent="0.25">
      <c r="B16" t="s">
        <v>28</v>
      </c>
      <c r="C16" t="s">
        <v>19</v>
      </c>
      <c r="D16" t="s">
        <v>34</v>
      </c>
      <c r="F16">
        <v>2</v>
      </c>
      <c r="G16" t="str">
        <f>_xlfn.TEXTJOIN(", ",TRUE,_xlfn._xlws.SORT(tblOrders[[#This Row],[Topping 1]:[Topping 3]],,,TRUE))</f>
        <v>Mushroom, Olive</v>
      </c>
    </row>
    <row r="17" spans="2:7" x14ac:dyDescent="0.25">
      <c r="B17" t="s">
        <v>30</v>
      </c>
      <c r="C17" t="s">
        <v>12</v>
      </c>
      <c r="F17">
        <v>3</v>
      </c>
      <c r="G17" t="str">
        <f>_xlfn.TEXTJOIN(", ",TRUE,_xlfn._xlws.SORT(tblOrders[[#This Row],[Topping 1]:[Topping 3]],,,TRUE))</f>
        <v>Pepperoni</v>
      </c>
    </row>
    <row r="18" spans="2:7" x14ac:dyDescent="0.25">
      <c r="B18" t="s">
        <v>31</v>
      </c>
      <c r="C18" t="s">
        <v>27</v>
      </c>
      <c r="D18" t="s">
        <v>12</v>
      </c>
      <c r="E18" t="s">
        <v>19</v>
      </c>
      <c r="F18">
        <v>2</v>
      </c>
      <c r="G18" t="str">
        <f>_xlfn.TEXTJOIN(", ",TRUE,_xlfn._xlws.SORT(tblOrders[[#This Row],[Topping 1]:[Topping 3]],,,TRUE))</f>
        <v>Mushroom, Pepperoni, Sausage</v>
      </c>
    </row>
    <row r="19" spans="2:7" x14ac:dyDescent="0.25">
      <c r="B19" t="s">
        <v>32</v>
      </c>
      <c r="C19" t="s">
        <v>17</v>
      </c>
      <c r="F19">
        <v>2</v>
      </c>
      <c r="G19" t="str">
        <f>_xlfn.TEXTJOIN(", ",TRUE,_xlfn._xlws.SORT(tblOrders[[#This Row],[Topping 1]:[Topping 3]],,,TRUE))</f>
        <v>BBQ Chicken</v>
      </c>
    </row>
    <row r="20" spans="2:7" x14ac:dyDescent="0.25">
      <c r="B20" t="s">
        <v>33</v>
      </c>
      <c r="C20" t="s">
        <v>34</v>
      </c>
      <c r="D20" t="s">
        <v>19</v>
      </c>
      <c r="F20">
        <v>2</v>
      </c>
      <c r="G20" t="str">
        <f>_xlfn.TEXTJOIN(", ",TRUE,_xlfn._xlws.SORT(tblOrders[[#This Row],[Topping 1]:[Topping 3]],,,TRUE))</f>
        <v>Mushroom, Olive</v>
      </c>
    </row>
    <row r="21" spans="2:7" x14ac:dyDescent="0.25">
      <c r="B21" t="s">
        <v>35</v>
      </c>
      <c r="C21" t="s">
        <v>12</v>
      </c>
      <c r="D21" t="s">
        <v>27</v>
      </c>
      <c r="F21">
        <v>2</v>
      </c>
      <c r="G21" t="str">
        <f>_xlfn.TEXTJOIN(", ",TRUE,_xlfn._xlws.SORT(tblOrders[[#This Row],[Topping 1]:[Topping 3]],,,TRUE))</f>
        <v>Pepperoni, Sausage</v>
      </c>
    </row>
    <row r="22" spans="2:7" x14ac:dyDescent="0.25">
      <c r="B22" t="s">
        <v>36</v>
      </c>
      <c r="C22" t="s">
        <v>12</v>
      </c>
      <c r="D22" t="s">
        <v>27</v>
      </c>
      <c r="F22">
        <v>3</v>
      </c>
      <c r="G22" t="str">
        <f>_xlfn.TEXTJOIN(", ",TRUE,_xlfn._xlws.SORT(tblOrders[[#This Row],[Topping 1]:[Topping 3]],,,TRUE))</f>
        <v>Pepperoni, Sausage</v>
      </c>
    </row>
    <row r="23" spans="2:7" x14ac:dyDescent="0.25">
      <c r="B23" t="s">
        <v>37</v>
      </c>
      <c r="C23" t="s">
        <v>34</v>
      </c>
      <c r="D23" t="s">
        <v>19</v>
      </c>
      <c r="F23">
        <v>2</v>
      </c>
      <c r="G23" t="str">
        <f>_xlfn.TEXTJOIN(", ",TRUE,_xlfn._xlws.SORT(tblOrders[[#This Row],[Topping 1]:[Topping 3]],,,TRUE))</f>
        <v>Mushroom, Olive</v>
      </c>
    </row>
    <row r="24" spans="2:7" x14ac:dyDescent="0.25">
      <c r="B24" t="s">
        <v>38</v>
      </c>
      <c r="C24" t="s">
        <v>14</v>
      </c>
      <c r="F24">
        <v>2</v>
      </c>
      <c r="G24" t="str">
        <f>_xlfn.TEXTJOIN(", ",TRUE,_xlfn._xlws.SORT(tblOrders[[#This Row],[Topping 1]:[Topping 3]],,,TRUE))</f>
        <v>Cheese</v>
      </c>
    </row>
    <row r="25" spans="2:7" x14ac:dyDescent="0.25">
      <c r="B25" t="s">
        <v>39</v>
      </c>
      <c r="C25" t="s">
        <v>27</v>
      </c>
      <c r="D25" t="s">
        <v>12</v>
      </c>
      <c r="F25">
        <v>2</v>
      </c>
      <c r="G25" t="str">
        <f>_xlfn.TEXTJOIN(", ",TRUE,_xlfn._xlws.SORT(tblOrders[[#This Row],[Topping 1]:[Topping 3]],,,TRUE))</f>
        <v>Pepperoni, Sausage</v>
      </c>
    </row>
  </sheetData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181D012-0A32-4995-80FB-C2774D35B5F1}">
          <x14:formula1>
            <xm:f>Lists!$A$2:$A$7</xm:f>
          </x14:formula1>
          <xm:sqref>C4:E25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91CC8-5192-44EE-8EC0-BE68C60E9F9C}">
  <dimension ref="A1:A7"/>
  <sheetViews>
    <sheetView workbookViewId="0">
      <selection activeCell="A2" sqref="A2"/>
    </sheetView>
  </sheetViews>
  <sheetFormatPr defaultRowHeight="15" x14ac:dyDescent="0.25"/>
  <cols>
    <col min="1" max="1" width="12.140625" bestFit="1" customWidth="1"/>
  </cols>
  <sheetData>
    <row r="1" spans="1:1" x14ac:dyDescent="0.25">
      <c r="A1" t="s">
        <v>54</v>
      </c>
    </row>
    <row r="2" spans="1:1" x14ac:dyDescent="0.25">
      <c r="A2" t="s">
        <v>12</v>
      </c>
    </row>
    <row r="3" spans="1:1" x14ac:dyDescent="0.25">
      <c r="A3" t="s">
        <v>27</v>
      </c>
    </row>
    <row r="4" spans="1:1" x14ac:dyDescent="0.25">
      <c r="A4" t="s">
        <v>14</v>
      </c>
    </row>
    <row r="5" spans="1:1" x14ac:dyDescent="0.25">
      <c r="A5" t="s">
        <v>19</v>
      </c>
    </row>
    <row r="6" spans="1:1" x14ac:dyDescent="0.25">
      <c r="A6" t="s">
        <v>17</v>
      </c>
    </row>
    <row r="7" spans="1:1" x14ac:dyDescent="0.25">
      <c r="A7" t="s">
        <v>34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FREE TRIAL</vt:lpstr>
      <vt:lpstr>Instructions</vt:lpstr>
      <vt:lpstr>Beginner Challenge</vt:lpstr>
      <vt:lpstr>Intermediate Challenge</vt:lpstr>
      <vt:lpstr>Advanced Challenge</vt:lpstr>
      <vt:lpstr>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2025-06-01T00:15:51Z</dcterms:created>
  <dcterms:modified xsi:type="dcterms:W3CDTF">2026-02-03T19:39:46Z</dcterms:modified>
</cp:coreProperties>
</file>