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DFB75AD7-0535-42B8-9D44-F83399EB2E8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8" r:id="rId1"/>
    <sheet name="Guide" sheetId="5" r:id="rId2"/>
    <sheet name="Examples" sheetId="1" r:id="rId3"/>
    <sheet name="Examples 2013" sheetId="7" r:id="rId4"/>
    <sheet name="Sourc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7" l="1"/>
  <c r="F9" i="7"/>
  <c r="E9" i="7"/>
  <c r="K9" i="7" s="1"/>
  <c r="F8" i="7"/>
  <c r="E8" i="7"/>
  <c r="K8" i="7" s="1"/>
  <c r="J7" i="7"/>
  <c r="F7" i="7"/>
  <c r="E7" i="7"/>
  <c r="K7" i="7" s="1"/>
  <c r="F6" i="7"/>
  <c r="E6" i="7"/>
  <c r="I6" i="7" s="1"/>
  <c r="G6" i="7" l="1"/>
  <c r="I7" i="7"/>
  <c r="G7" i="7"/>
  <c r="G9" i="7"/>
  <c r="H6" i="7"/>
  <c r="I8" i="7"/>
  <c r="H7" i="7"/>
  <c r="J6" i="7"/>
  <c r="H8" i="7"/>
  <c r="H9" i="7"/>
  <c r="K6" i="7"/>
  <c r="J8" i="7"/>
  <c r="I9" i="7"/>
  <c r="J9" i="7"/>
  <c r="G9" i="5"/>
  <c r="F9" i="5"/>
  <c r="H9" i="5" s="1"/>
  <c r="G8" i="5"/>
  <c r="F8" i="5"/>
  <c r="H8" i="5" s="1"/>
  <c r="G7" i="5"/>
  <c r="F7" i="5"/>
  <c r="H7" i="5" s="1"/>
  <c r="G6" i="5"/>
  <c r="F6" i="5"/>
  <c r="H6" i="5" s="1"/>
  <c r="I7" i="5" l="1"/>
  <c r="I6" i="5"/>
  <c r="I9" i="5"/>
  <c r="I8" i="5"/>
  <c r="F9" i="1" l="1"/>
  <c r="F8" i="1"/>
  <c r="F7" i="1"/>
  <c r="F6" i="1"/>
  <c r="E9" i="1"/>
  <c r="E8" i="1"/>
  <c r="E7" i="1"/>
  <c r="I7" i="1" s="1"/>
  <c r="E6" i="1"/>
  <c r="H9" i="1" l="1"/>
  <c r="I9" i="1"/>
  <c r="H6" i="1"/>
  <c r="I6" i="1"/>
  <c r="G8" i="1"/>
  <c r="I8" i="1"/>
  <c r="H7" i="1"/>
  <c r="G7" i="1"/>
  <c r="H8" i="1"/>
  <c r="G9" i="1"/>
  <c r="G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G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for the base column of the stacked bar chart.  
Calculated as the minimum of the two data series.</t>
        </r>
      </text>
    </comment>
    <comment ref="H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I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F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for the base column of the stacked bar chart.  
Calculated as the minimum of the two data series.</t>
        </r>
      </text>
    </comment>
    <comment ref="G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H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I5" authorId="0" shapeId="0" xr:uid="{00000000-0006-0000-0100-000004000000}">
      <text>
        <r>
          <rPr>
            <b/>
            <sz val="9"/>
            <color indexed="81"/>
            <rFont val="Tahoma"/>
            <charset val="1"/>
          </rPr>
          <t>Jon Acampora:</t>
        </r>
        <r>
          <rPr>
            <sz val="9"/>
            <color indexed="81"/>
            <rFont val="Tahoma"/>
            <charset val="1"/>
          </rPr>
          <t xml:space="preserve">
Used on Percentage Variance chart to display percentage instead of whole numbers.
In Excel 2010 and prior versions you can use a formula for the chart label and point it to a cell.
Excel 2013 has a feature to set the chart lables with "Value From Cells".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F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for the base column of the stacked bar chart.  
Calculated as the minimum of the two data series.</t>
        </r>
      </text>
    </comment>
    <comment ref="I5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J5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K5" authorId="0" shapeId="0" xr:uid="{00000000-0006-0000-0200-000004000000}">
      <text>
        <r>
          <rPr>
            <b/>
            <sz val="9"/>
            <color indexed="81"/>
            <rFont val="Tahoma"/>
            <charset val="1"/>
          </rPr>
          <t>Jon Acampora:</t>
        </r>
        <r>
          <rPr>
            <sz val="9"/>
            <color indexed="81"/>
            <rFont val="Tahoma"/>
            <charset val="1"/>
          </rPr>
          <t xml:space="preserve">
Used on Percentage Variance chart to display percentage instead of whole numbers.
In Excel 2010 and prior versions you can use a formula for the chart label and point it to a cell.
Excel 2013 has a feature to set the chart lables with "Value From Cells".</t>
        </r>
      </text>
    </comment>
  </commentList>
</comments>
</file>

<file path=xl/sharedStrings.xml><?xml version="1.0" encoding="utf-8"?>
<sst xmlns="http://schemas.openxmlformats.org/spreadsheetml/2006/main" count="90" uniqueCount="49">
  <si>
    <t>Budget</t>
  </si>
  <si>
    <t>Actual</t>
  </si>
  <si>
    <t>North</t>
  </si>
  <si>
    <t>South</t>
  </si>
  <si>
    <t>East</t>
  </si>
  <si>
    <t>West</t>
  </si>
  <si>
    <t>Region</t>
  </si>
  <si>
    <t>Variance</t>
  </si>
  <si>
    <t>Data Table</t>
  </si>
  <si>
    <t>Additional Chart Data</t>
  </si>
  <si>
    <t>Base Variance</t>
  </si>
  <si>
    <t>Positive Variance</t>
  </si>
  <si>
    <t>Negative Variance</t>
  </si>
  <si>
    <t>Categories</t>
  </si>
  <si>
    <t>Series 1</t>
  </si>
  <si>
    <t>Series 2</t>
  </si>
  <si>
    <t>Series 3</t>
  </si>
  <si>
    <t>Series 4</t>
  </si>
  <si>
    <t>Series 5</t>
  </si>
  <si>
    <t>Chart Data:</t>
  </si>
  <si>
    <t>Created by:</t>
  </si>
  <si>
    <t>Jon Acampora</t>
  </si>
  <si>
    <t>Date:</t>
  </si>
  <si>
    <t>Original Article:</t>
  </si>
  <si>
    <t>Website:</t>
  </si>
  <si>
    <t>http://www.excelcampus.com</t>
  </si>
  <si>
    <t>Variance on Column or Bar Chart</t>
  </si>
  <si>
    <t>1. Create Stacked Column Chart with Series 1 to 5 data columns</t>
  </si>
  <si>
    <t>2. Change Series 1 (Actual) and Series 2 (Budget) to Secondary Axis.</t>
  </si>
  <si>
    <t>3. Change Chart Type for Series 1 &amp; 2 to Clustered Column Chart.</t>
  </si>
  <si>
    <t>3. Change chart type to Clustered Column.</t>
  </si>
  <si>
    <t>4. Adjust the Gap Width for both series.</t>
  </si>
  <si>
    <t>1. Set Budget series to 70%.</t>
  </si>
  <si>
    <t>2. Set Variance series to 100%.</t>
  </si>
  <si>
    <t>5. Format the Chart</t>
  </si>
  <si>
    <t>1. Move the Legend to the top and delete the 3 variance series.</t>
  </si>
  <si>
    <t>2. Add a Chart Title.</t>
  </si>
  <si>
    <t>3. Delete the Axis Labels.</t>
  </si>
  <si>
    <t>4. Change the border and fill colors of the columns.</t>
  </si>
  <si>
    <t>5. Delete the horizontal gridlines.</t>
  </si>
  <si>
    <t>6. Add Data Labels</t>
  </si>
  <si>
    <t xml:space="preserve">1. Range H6:I10 is formatted with a custom format type to display any zeros as blanks.  </t>
  </si>
  <si>
    <t>_(* #,##0_);_(* (#,##0);_(* ""_);_(@_)</t>
  </si>
  <si>
    <t>2. Click the Change Chart Type button on the Design tab of the Ribbon.</t>
  </si>
  <si>
    <t>http://www.excelcampus.com/charts/variance-clustered-column-bar-chart</t>
  </si>
  <si>
    <t>1. Select the Actual series.</t>
  </si>
  <si>
    <t>Variance %</t>
  </si>
  <si>
    <t>Postive Bar</t>
  </si>
  <si>
    <t>Negative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</si>
</sst>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&quot;_);_(@_)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color theme="1" tint="0.34998626667073579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4"/>
      <color theme="5"/>
      <name val="Calibri"/>
      <family val="2"/>
      <scheme val="minor"/>
    </font>
    <font>
      <b/>
      <sz val="14"/>
      <color theme="1" tint="0.249977111117893"/>
      <name val="Cambria"/>
      <family val="1"/>
      <scheme val="major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1" tint="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 tint="0.34998626667073579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1" tint="0.34998626667073579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14996795556505021"/>
      </right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 tint="0.3499862666707357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Protection="0">
      <alignment horizontal="centerContinuous"/>
    </xf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41" fontId="0" fillId="0" borderId="0" xfId="1" applyFont="1"/>
    <xf numFmtId="41" fontId="0" fillId="0" borderId="1" xfId="1" applyFont="1" applyBorder="1"/>
    <xf numFmtId="164" fontId="0" fillId="0" borderId="1" xfId="1" applyNumberFormat="1" applyFont="1" applyBorder="1"/>
    <xf numFmtId="41" fontId="0" fillId="0" borderId="2" xfId="1" applyFont="1" applyBorder="1"/>
    <xf numFmtId="41" fontId="0" fillId="0" borderId="4" xfId="1" applyFont="1" applyBorder="1"/>
    <xf numFmtId="41" fontId="0" fillId="0" borderId="3" xfId="1" applyFont="1" applyBorder="1"/>
    <xf numFmtId="41" fontId="0" fillId="0" borderId="6" xfId="1" applyFont="1" applyBorder="1"/>
    <xf numFmtId="41" fontId="0" fillId="0" borderId="7" xfId="1" applyFont="1" applyBorder="1"/>
    <xf numFmtId="164" fontId="0" fillId="0" borderId="2" xfId="1" applyNumberFormat="1" applyFont="1" applyBorder="1"/>
    <xf numFmtId="0" fontId="7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2" xfId="1" applyNumberFormat="1" applyFont="1" applyBorder="1"/>
    <xf numFmtId="0" fontId="0" fillId="0" borderId="1" xfId="1" applyNumberFormat="1" applyFont="1" applyBorder="1"/>
    <xf numFmtId="0" fontId="8" fillId="2" borderId="10" xfId="0" applyFont="1" applyFill="1" applyBorder="1"/>
    <xf numFmtId="0" fontId="0" fillId="2" borderId="10" xfId="0" applyFill="1" applyBorder="1"/>
    <xf numFmtId="14" fontId="0" fillId="0" borderId="0" xfId="0" applyNumberFormat="1" applyAlignment="1">
      <alignment horizontal="left"/>
    </xf>
    <xf numFmtId="0" fontId="9" fillId="0" borderId="0" xfId="2"/>
    <xf numFmtId="0" fontId="10" fillId="4" borderId="0" xfId="0" applyFont="1" applyFill="1"/>
    <xf numFmtId="0" fontId="10" fillId="4" borderId="0" xfId="1" applyNumberFormat="1" applyFont="1" applyFill="1" applyBorder="1"/>
    <xf numFmtId="0" fontId="0" fillId="0" borderId="0" xfId="0" applyAlignment="1">
      <alignment horizontal="left" indent="2"/>
    </xf>
    <xf numFmtId="0" fontId="11" fillId="2" borderId="10" xfId="0" applyFont="1" applyFill="1" applyBorder="1"/>
    <xf numFmtId="0" fontId="12" fillId="2" borderId="10" xfId="0" applyFont="1" applyFill="1" applyBorder="1"/>
    <xf numFmtId="0" fontId="9" fillId="0" borderId="0" xfId="2" applyAlignment="1">
      <alignment wrapText="1"/>
    </xf>
    <xf numFmtId="165" fontId="0" fillId="0" borderId="2" xfId="4" applyNumberFormat="1" applyFont="1" applyBorder="1"/>
    <xf numFmtId="0" fontId="2" fillId="0" borderId="11" xfId="0" applyFont="1" applyBorder="1" applyAlignment="1">
      <alignment horizontal="center"/>
    </xf>
    <xf numFmtId="41" fontId="0" fillId="0" borderId="12" xfId="1" applyFont="1" applyBorder="1"/>
    <xf numFmtId="0" fontId="0" fillId="5" borderId="0" xfId="0" applyFill="1"/>
    <xf numFmtId="0" fontId="15" fillId="5" borderId="0" xfId="0" applyFont="1" applyFill="1"/>
    <xf numFmtId="0" fontId="16" fillId="5" borderId="0" xfId="0" applyFont="1" applyFill="1"/>
    <xf numFmtId="0" fontId="17" fillId="5" borderId="0" xfId="0" applyFont="1" applyFill="1"/>
    <xf numFmtId="0" fontId="18" fillId="5" borderId="0" xfId="0" applyFont="1" applyFill="1"/>
    <xf numFmtId="0" fontId="18" fillId="5" borderId="13" xfId="0" applyFont="1" applyFill="1" applyBorder="1"/>
    <xf numFmtId="0" fontId="0" fillId="5" borderId="13" xfId="0" applyFill="1" applyBorder="1"/>
  </cellXfs>
  <cellStyles count="5">
    <cellStyle name="Center Across" xfId="3" xr:uid="{00000000-0005-0000-0000-000000000000}"/>
    <cellStyle name="Comma [0]" xfId="1" builtinId="6"/>
    <cellStyle name="Hyperlink" xfId="2" builtinId="8"/>
    <cellStyle name="Normal" xfId="0" builtinId="0"/>
    <cellStyle name="Percent" xfId="4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9-4DC2-9295-78523EB566EC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9-4DC2-9295-78523EB566EC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F9-4DC2-9295-78523EB566EC}"/>
            </c:ext>
          </c:extLst>
        </c:ser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F9-4DC2-9295-78523EB566EC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F9-4DC2-9295-78523EB566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5137768"/>
        <c:axId val="515133848"/>
      </c:barChart>
      <c:catAx>
        <c:axId val="515137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15133848"/>
        <c:crosses val="autoZero"/>
        <c:auto val="1"/>
        <c:lblAlgn val="ctr"/>
        <c:lblOffset val="100"/>
        <c:noMultiLvlLbl val="0"/>
      </c:catAx>
      <c:valAx>
        <c:axId val="515133848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515137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D-4053-81BF-1E07FFC3D10F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8D-4053-81BF-1E07FFC3D10F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8D-4053-81BF-1E07FFC3D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5139728"/>
        <c:axId val="515132672"/>
      </c:barChart>
      <c:barChart>
        <c:barDir val="col"/>
        <c:grouping val="stack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8D-4053-81BF-1E07FFC3D10F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8D-4053-81BF-1E07FFC3D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5135808"/>
        <c:axId val="515135416"/>
      </c:barChart>
      <c:catAx>
        <c:axId val="515139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15132672"/>
        <c:crosses val="autoZero"/>
        <c:auto val="1"/>
        <c:lblAlgn val="ctr"/>
        <c:lblOffset val="100"/>
        <c:noMultiLvlLbl val="0"/>
      </c:catAx>
      <c:valAx>
        <c:axId val="515132672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515139728"/>
        <c:crosses val="autoZero"/>
        <c:crossBetween val="between"/>
      </c:valAx>
      <c:valAx>
        <c:axId val="515135416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515135808"/>
        <c:crosses val="max"/>
        <c:crossBetween val="between"/>
      </c:valAx>
      <c:catAx>
        <c:axId val="515135808"/>
        <c:scaling>
          <c:orientation val="minMax"/>
        </c:scaling>
        <c:delete val="1"/>
        <c:axPos val="b"/>
        <c:majorTickMark val="out"/>
        <c:minorTickMark val="none"/>
        <c:tickLblPos val="nextTo"/>
        <c:crossAx val="515135416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F-4253-8288-0A5140158762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0F-4253-8288-0A5140158762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0F-4253-8288-0A5140158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5140120"/>
        <c:axId val="515133064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0F-4253-8288-0A5140158762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0F-4253-8288-0A5140158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2103120"/>
        <c:axId val="522101160"/>
      </c:barChart>
      <c:catAx>
        <c:axId val="515140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15133064"/>
        <c:crosses val="autoZero"/>
        <c:auto val="1"/>
        <c:lblAlgn val="ctr"/>
        <c:lblOffset val="100"/>
        <c:noMultiLvlLbl val="0"/>
      </c:catAx>
      <c:valAx>
        <c:axId val="515133064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515140120"/>
        <c:crosses val="autoZero"/>
        <c:crossBetween val="between"/>
      </c:valAx>
      <c:valAx>
        <c:axId val="522101160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522103120"/>
        <c:crosses val="max"/>
        <c:crossBetween val="between"/>
      </c:valAx>
      <c:catAx>
        <c:axId val="522103120"/>
        <c:scaling>
          <c:orientation val="minMax"/>
        </c:scaling>
        <c:delete val="1"/>
        <c:axPos val="b"/>
        <c:majorTickMark val="out"/>
        <c:minorTickMark val="none"/>
        <c:tickLblPos val="nextTo"/>
        <c:crossAx val="522101160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E-4A5E-AC6C-8323D6C999C1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6E-4A5E-AC6C-8323D6C999C1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6E-4A5E-AC6C-8323D6C9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22101552"/>
        <c:axId val="522102728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6E-4A5E-AC6C-8323D6C999C1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6E-4A5E-AC6C-8323D6C9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22096456"/>
        <c:axId val="522103904"/>
      </c:barChart>
      <c:catAx>
        <c:axId val="52210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22102728"/>
        <c:crosses val="autoZero"/>
        <c:auto val="1"/>
        <c:lblAlgn val="ctr"/>
        <c:lblOffset val="100"/>
        <c:noMultiLvlLbl val="0"/>
      </c:catAx>
      <c:valAx>
        <c:axId val="522102728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522101552"/>
        <c:crosses val="autoZero"/>
        <c:crossBetween val="between"/>
      </c:valAx>
      <c:valAx>
        <c:axId val="522103904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522096456"/>
        <c:crosses val="max"/>
        <c:crossBetween val="between"/>
      </c:valAx>
      <c:catAx>
        <c:axId val="522096456"/>
        <c:scaling>
          <c:orientation val="minMax"/>
        </c:scaling>
        <c:delete val="1"/>
        <c:axPos val="b"/>
        <c:majorTickMark val="out"/>
        <c:minorTickMark val="none"/>
        <c:tickLblPos val="nextTo"/>
        <c:crossAx val="522103904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Sales by Region</a:t>
            </a:r>
          </a:p>
        </c:rich>
      </c:tx>
      <c:layout>
        <c:manualLayout>
          <c:xMode val="edge"/>
          <c:yMode val="edge"/>
          <c:x val="2.722216951796691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0-4F2B-BE09-6FF009F65906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0-4F2B-BE09-6FF009F65906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60-4F2B-BE09-6FF009F65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22101944"/>
        <c:axId val="522102336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60-4F2B-BE09-6FF009F65906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60-4F2B-BE09-6FF009F65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22098808"/>
        <c:axId val="522099592"/>
      </c:barChart>
      <c:catAx>
        <c:axId val="522101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22102336"/>
        <c:crosses val="autoZero"/>
        <c:auto val="1"/>
        <c:lblAlgn val="ctr"/>
        <c:lblOffset val="100"/>
        <c:noMultiLvlLbl val="0"/>
      </c:catAx>
      <c:valAx>
        <c:axId val="522102336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522101944"/>
        <c:crosses val="autoZero"/>
        <c:crossBetween val="between"/>
      </c:valAx>
      <c:valAx>
        <c:axId val="522099592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522098808"/>
        <c:crosses val="max"/>
        <c:crossBetween val="between"/>
      </c:valAx>
      <c:catAx>
        <c:axId val="522098808"/>
        <c:scaling>
          <c:orientation val="minMax"/>
        </c:scaling>
        <c:delete val="1"/>
        <c:axPos val="b"/>
        <c:majorTickMark val="out"/>
        <c:minorTickMark val="none"/>
        <c:tickLblPos val="nextTo"/>
        <c:crossAx val="522099592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1.5414940602304228E-2"/>
          <c:y val="0.1300462962962963"/>
          <c:w val="0.24627855253033129"/>
          <c:h val="8.371719160104987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/>
              <a:t>Sales by Region</a:t>
            </a:r>
          </a:p>
        </c:rich>
      </c:tx>
      <c:layout>
        <c:manualLayout>
          <c:xMode val="edge"/>
          <c:yMode val="edge"/>
          <c:x val="2.722216951796691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D-4210-8A36-80287292BB52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3.2128514056224897E-2"/>
                  <c:y val="-7.95556284631087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3D-4210-8A36-80287292BB52}"/>
                </c:ext>
              </c:extLst>
            </c:dLbl>
            <c:dLbl>
              <c:idx val="2"/>
              <c:layout>
                <c:manualLayout>
                  <c:x val="-2.677376171352075E-2"/>
                  <c:y val="-7.768299795858850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3D-4210-8A36-80287292BB52}"/>
                </c:ext>
              </c:extLst>
            </c:dLbl>
            <c:dLbl>
              <c:idx val="3"/>
              <c:layout>
                <c:manualLayout>
                  <c:x val="-2.9451137884872924E-2"/>
                  <c:y val="-5.828011081948089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3D-4210-8A36-80287292BB52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3D-4210-8A36-80287292BB52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dLbls>
            <c:dLbl>
              <c:idx val="1"/>
              <c:layout>
                <c:manualLayout>
                  <c:x val="2.9451137884872823E-2"/>
                  <c:y val="-5.965842811315252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3D-4210-8A36-80287292BB52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3D-4210-8A36-80287292B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22100768"/>
        <c:axId val="522098416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D3D-4210-8A36-80287292BB52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3D-4210-8A36-80287292B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22098024"/>
        <c:axId val="522097632"/>
      </c:barChart>
      <c:catAx>
        <c:axId val="522100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22098416"/>
        <c:crosses val="autoZero"/>
        <c:auto val="1"/>
        <c:lblAlgn val="ctr"/>
        <c:lblOffset val="100"/>
        <c:noMultiLvlLbl val="0"/>
      </c:catAx>
      <c:valAx>
        <c:axId val="522098416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522100768"/>
        <c:crosses val="autoZero"/>
        <c:crossBetween val="between"/>
      </c:valAx>
      <c:valAx>
        <c:axId val="522097632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522098024"/>
        <c:crosses val="max"/>
        <c:crossBetween val="between"/>
      </c:valAx>
      <c:catAx>
        <c:axId val="522098024"/>
        <c:scaling>
          <c:orientation val="minMax"/>
        </c:scaling>
        <c:delete val="1"/>
        <c:axPos val="b"/>
        <c:majorTickMark val="out"/>
        <c:minorTickMark val="none"/>
        <c:tickLblPos val="nextTo"/>
        <c:crossAx val="522097632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1.5414940602304228E-2"/>
          <c:y val="0.1300462962962963"/>
          <c:w val="0.24627855253033129"/>
          <c:h val="8.371719160104987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BAR CHART - Annual Sales by Region</a:t>
            </a:r>
          </a:p>
        </c:rich>
      </c:tx>
      <c:layout>
        <c:manualLayout>
          <c:xMode val="edge"/>
          <c:yMode val="edge"/>
          <c:x val="4.1902668416447943E-2"/>
          <c:y val="9.25917396147982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98884514435696"/>
          <c:y val="0.1983778338907749"/>
          <c:w val="0.83833070866141735"/>
          <c:h val="0.71669367312015553"/>
        </c:manualLayout>
      </c:layout>
      <c:barChart>
        <c:barDir val="bar"/>
        <c:grouping val="stacked"/>
        <c:varyColors val="0"/>
        <c:ser>
          <c:idx val="2"/>
          <c:order val="2"/>
          <c:tx>
            <c:strRef>
              <c:f>Examples!$F$5</c:f>
              <c:strCache>
                <c:ptCount val="1"/>
                <c:pt idx="0">
                  <c:v>Base Variance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Examples!$F$6:$F$9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1B-4F7E-B7A7-A7413DC9D941}"/>
            </c:ext>
          </c:extLst>
        </c:ser>
        <c:ser>
          <c:idx val="3"/>
          <c:order val="3"/>
          <c:tx>
            <c:strRef>
              <c:f>Examples!$G$5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2.6832895888013997E-3"/>
                  <c:y val="2.824035351823511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1B-4F7E-B7A7-A7413DC9D941}"/>
                </c:ext>
              </c:extLst>
            </c:dLbl>
            <c:dLbl>
              <c:idx val="1"/>
              <c:layout>
                <c:manualLayout>
                  <c:x val="1.1166666666666667E-2"/>
                  <c:y val="2.824003585753934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1B-4F7E-B7A7-A7413DC9D941}"/>
                </c:ext>
              </c:extLst>
            </c:dLbl>
            <c:dLbl>
              <c:idx val="2"/>
              <c:layout>
                <c:manualLayout>
                  <c:x val="1.9549868766404199E-2"/>
                  <c:y val="2.82403535182351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1B-4F7E-B7A7-A7413DC9D941}"/>
                </c:ext>
              </c:extLst>
            </c:dLbl>
            <c:dLbl>
              <c:idx val="3"/>
              <c:layout>
                <c:manualLayout>
                  <c:x val="5.4680664916885386E-6"/>
                  <c:y val="2.82403535182351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1B-4F7E-B7A7-A7413DC9D9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Examples!$G$6:$G$9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1B-4F7E-B7A7-A7413DC9D941}"/>
            </c:ext>
          </c:extLst>
        </c:ser>
        <c:ser>
          <c:idx val="4"/>
          <c:order val="4"/>
          <c:tx>
            <c:strRef>
              <c:f>Examples!$H$5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accent6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7-B41B-4F7E-B7A7-A7413DC9D941}"/>
              </c:ext>
            </c:extLst>
          </c:dPt>
          <c:dLbls>
            <c:dLbl>
              <c:idx val="1"/>
              <c:layout>
                <c:manualLayout>
                  <c:x val="9.8600174978127723E-4"/>
                  <c:y val="-2.420542736005219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1B-4F7E-B7A7-A7413DC9D9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Examples!$H$6:$H$9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41B-4F7E-B7A7-A7413DC9D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100"/>
        <c:axId val="514247968"/>
        <c:axId val="514243264"/>
      </c:barChart>
      <c:barChart>
        <c:barDir val="bar"/>
        <c:grouping val="clustered"/>
        <c:varyColors val="0"/>
        <c:ser>
          <c:idx val="0"/>
          <c:order val="0"/>
          <c:tx>
            <c:strRef>
              <c:f>Examples!$C$5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41B-4F7E-B7A7-A7413DC9D941}"/>
            </c:ext>
          </c:extLst>
        </c:ser>
        <c:ser>
          <c:idx val="1"/>
          <c:order val="1"/>
          <c:tx>
            <c:strRef>
              <c:f>Examples!$D$5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41B-4F7E-B7A7-A7413DC9D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514245224"/>
        <c:axId val="514249928"/>
      </c:barChart>
      <c:catAx>
        <c:axId val="5142479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514243264"/>
        <c:crosses val="autoZero"/>
        <c:auto val="1"/>
        <c:lblAlgn val="ctr"/>
        <c:lblOffset val="100"/>
        <c:noMultiLvlLbl val="0"/>
      </c:catAx>
      <c:valAx>
        <c:axId val="514243264"/>
        <c:scaling>
          <c:orientation val="minMax"/>
        </c:scaling>
        <c:delete val="1"/>
        <c:axPos val="t"/>
        <c:numFmt formatCode="_(* #,##0_);_(* \(#,##0\);_(* &quot;-&quot;_);_(@_)" sourceLinked="1"/>
        <c:majorTickMark val="out"/>
        <c:minorTickMark val="none"/>
        <c:tickLblPos val="nextTo"/>
        <c:crossAx val="514247968"/>
        <c:crosses val="autoZero"/>
        <c:crossBetween val="between"/>
      </c:valAx>
      <c:valAx>
        <c:axId val="514249928"/>
        <c:scaling>
          <c:orientation val="minMax"/>
        </c:scaling>
        <c:delete val="1"/>
        <c:axPos val="b"/>
        <c:numFmt formatCode="_(* #,##0_);_(* \(#,##0\);_(* &quot;-&quot;_);_(@_)" sourceLinked="1"/>
        <c:majorTickMark val="out"/>
        <c:minorTickMark val="none"/>
        <c:tickLblPos val="nextTo"/>
        <c:crossAx val="514245224"/>
        <c:crosses val="max"/>
        <c:crossBetween val="between"/>
      </c:valAx>
      <c:catAx>
        <c:axId val="514245224"/>
        <c:scaling>
          <c:orientation val="maxMin"/>
        </c:scaling>
        <c:delete val="1"/>
        <c:axPos val="r"/>
        <c:numFmt formatCode="General" sourceLinked="1"/>
        <c:majorTickMark val="out"/>
        <c:minorTickMark val="none"/>
        <c:tickLblPos val="nextTo"/>
        <c:crossAx val="514249928"/>
        <c:crosses val="max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3.0576334208223973E-2"/>
          <c:y val="9.0228661698665155E-2"/>
          <c:w val="0.2555139982502187"/>
          <c:h val="7.295173177493231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COLUMN CHART - Annual</a:t>
            </a:r>
            <a:r>
              <a:rPr lang="en-US" sz="1400" b="0" baseline="0"/>
              <a:t> Sales by Region</a:t>
            </a:r>
          </a:p>
        </c:rich>
      </c:tx>
      <c:layout>
        <c:manualLayout>
          <c:xMode val="edge"/>
          <c:yMode val="edge"/>
          <c:x val="4.1902668416447929E-2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5842312569335401"/>
          <c:w val="0.93888888888888888"/>
          <c:h val="0.72559708718914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Examples!$F$5</c:f>
              <c:strCache>
                <c:ptCount val="1"/>
                <c:pt idx="0">
                  <c:v>Base Variance</c:v>
                </c:pt>
              </c:strCache>
            </c:strRef>
          </c:tx>
          <c:spPr>
            <a:noFill/>
          </c:spPr>
          <c:invertIfNegative val="0"/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Examples!$F$6:$F$9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1-43EF-8970-6F9522FD5A44}"/>
            </c:ext>
          </c:extLst>
        </c:ser>
        <c:ser>
          <c:idx val="1"/>
          <c:order val="1"/>
          <c:tx>
            <c:strRef>
              <c:f>Examples!$G$5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3.6111111111111108E-2"/>
                  <c:y val="-7.311083464396389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21-43EF-8970-6F9522FD5A44}"/>
                </c:ext>
              </c:extLst>
            </c:dLbl>
            <c:dLbl>
              <c:idx val="2"/>
              <c:layout>
                <c:manualLayout>
                  <c:x val="-4.1666666666666664E-2"/>
                  <c:y val="-9.162094675167191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21-43EF-8970-6F9522FD5A44}"/>
                </c:ext>
              </c:extLst>
            </c:dLbl>
            <c:dLbl>
              <c:idx val="3"/>
              <c:layout>
                <c:manualLayout>
                  <c:x val="-3.6111329833770779E-2"/>
                  <c:y val="-5.85990377096431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21-43EF-8970-6F9522FD5A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Examples!$G$6:$G$9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21-43EF-8970-6F9522FD5A44}"/>
            </c:ext>
          </c:extLst>
        </c:ser>
        <c:ser>
          <c:idx val="2"/>
          <c:order val="2"/>
          <c:tx>
            <c:strRef>
              <c:f>Examples!$H$5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dLbls>
            <c:dLbl>
              <c:idx val="1"/>
              <c:layout>
                <c:manualLayout>
                  <c:x val="3.6111111111111108E-2"/>
                  <c:y val="-6.585493617680357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21-43EF-8970-6F9522FD5A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Examples!$H$6:$H$9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21-43EF-8970-6F9522FD5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14245616"/>
        <c:axId val="514246792"/>
      </c:barChart>
      <c:barChart>
        <c:barDir val="col"/>
        <c:grouping val="clustered"/>
        <c:varyColors val="0"/>
        <c:ser>
          <c:idx val="3"/>
          <c:order val="3"/>
          <c:tx>
            <c:strRef>
              <c:f>Examples!$C$5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Examples!$C$6:$C$9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421-43EF-8970-6F9522FD5A44}"/>
            </c:ext>
          </c:extLst>
        </c:ser>
        <c:ser>
          <c:idx val="4"/>
          <c:order val="4"/>
          <c:tx>
            <c:strRef>
              <c:f>Examples!$D$5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Examples!$D$6:$D$9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421-43EF-8970-6F9522FD5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4247576"/>
        <c:axId val="514246008"/>
      </c:barChart>
      <c:catAx>
        <c:axId val="514245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514246792"/>
        <c:crosses val="autoZero"/>
        <c:auto val="1"/>
        <c:lblAlgn val="ctr"/>
        <c:lblOffset val="100"/>
        <c:noMultiLvlLbl val="0"/>
      </c:catAx>
      <c:valAx>
        <c:axId val="514246792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514245616"/>
        <c:crosses val="autoZero"/>
        <c:crossBetween val="between"/>
      </c:valAx>
      <c:valAx>
        <c:axId val="514246008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514247576"/>
        <c:crosses val="max"/>
        <c:crossBetween val="between"/>
      </c:valAx>
      <c:catAx>
        <c:axId val="514247576"/>
        <c:scaling>
          <c:orientation val="minMax"/>
        </c:scaling>
        <c:delete val="1"/>
        <c:axPos val="b"/>
        <c:majorTickMark val="out"/>
        <c:minorTickMark val="none"/>
        <c:tickLblPos val="nextTo"/>
        <c:crossAx val="514246008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2.7798556430446198E-2"/>
          <c:y val="8.7123038933597935E-2"/>
          <c:w val="0.2555139982502187"/>
          <c:h val="7.229549441098435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BAR CHART - Percentage Variance</a:t>
            </a:r>
          </a:p>
        </c:rich>
      </c:tx>
      <c:layout>
        <c:manualLayout>
          <c:xMode val="edge"/>
          <c:yMode val="edge"/>
          <c:x val="4.1902668416447943E-2"/>
          <c:y val="9.25917396147982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98884514435696"/>
          <c:y val="0.1983778338907749"/>
          <c:w val="0.83833070866141735"/>
          <c:h val="0.71669367312015553"/>
        </c:manualLayout>
      </c:layout>
      <c:barChart>
        <c:barDir val="bar"/>
        <c:grouping val="stacked"/>
        <c:varyColors val="0"/>
        <c:ser>
          <c:idx val="2"/>
          <c:order val="2"/>
          <c:tx>
            <c:strRef>
              <c:f>Examples!$F$5</c:f>
              <c:strCache>
                <c:ptCount val="1"/>
                <c:pt idx="0">
                  <c:v>Base Variance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Examples!$F$6:$F$9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D-4B02-AF87-3AC2A83F84E6}"/>
            </c:ext>
          </c:extLst>
        </c:ser>
        <c:ser>
          <c:idx val="3"/>
          <c:order val="3"/>
          <c:tx>
            <c:strRef>
              <c:f>Examples!$G$5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2.6832895888013997E-3"/>
                  <c:y val="2.8240353518235117E-2"/>
                </c:manualLayout>
              </c:layout>
              <c:tx>
                <c:strRef>
                  <c:f>Examples!$I$6</c:f>
                  <c:strCache>
                    <c:ptCount val="1"/>
                    <c:pt idx="0">
                      <c:v>23.1%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{BE9B803E-A118-4BD3-8CA4-450B3DB6E479}</c15:txfldGUID>
                      <c15:f>Examples!$I$6</c15:f>
                      <c15:dlblFieldTableCache>
                        <c:ptCount val="1"/>
                        <c:pt idx="0">
                          <c:v>23.1%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6CDD-4B02-AF87-3AC2A83F84E6}"/>
                </c:ext>
              </c:extLst>
            </c:dLbl>
            <c:dLbl>
              <c:idx val="1"/>
              <c:layout>
                <c:manualLayout>
                  <c:x val="1.1166666666666667E-2"/>
                  <c:y val="2.824003585753934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DD-4B02-AF87-3AC2A83F84E6}"/>
                </c:ext>
              </c:extLst>
            </c:dLbl>
            <c:dLbl>
              <c:idx val="2"/>
              <c:layout>
                <c:manualLayout>
                  <c:x val="1.9549868766404199E-2"/>
                  <c:y val="2.8240353518235152E-2"/>
                </c:manualLayout>
              </c:layout>
              <c:tx>
                <c:strRef>
                  <c:f>Examples!$I$8</c:f>
                  <c:strCache>
                    <c:ptCount val="1"/>
                    <c:pt idx="0">
                      <c:v>36.4%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{546C982A-1BB5-40FA-831B-5AA1517189DF}</c15:txfldGUID>
                      <c15:f>Examples!$I$8</c15:f>
                      <c15:dlblFieldTableCache>
                        <c:ptCount val="1"/>
                        <c:pt idx="0">
                          <c:v>36.4%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6CDD-4B02-AF87-3AC2A83F84E6}"/>
                </c:ext>
              </c:extLst>
            </c:dLbl>
            <c:dLbl>
              <c:idx val="3"/>
              <c:layout>
                <c:manualLayout>
                  <c:x val="5.4680664916885386E-6"/>
                  <c:y val="2.8240353518235152E-2"/>
                </c:manualLayout>
              </c:layout>
              <c:tx>
                <c:strRef>
                  <c:f>Examples!$I$9</c:f>
                  <c:strCache>
                    <c:ptCount val="1"/>
                    <c:pt idx="0">
                      <c:v>9.8%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{51D79B9A-297C-4971-A3B3-160A14EC9AD0}</c15:txfldGUID>
                      <c15:f>Examples!$I$9</c15:f>
                      <c15:dlblFieldTableCache>
                        <c:ptCount val="1"/>
                        <c:pt idx="0">
                          <c:v>9.8%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6CDD-4B02-AF87-3AC2A83F8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Examples!$G$6:$G$9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DD-4B02-AF87-3AC2A83F84E6}"/>
            </c:ext>
          </c:extLst>
        </c:ser>
        <c:ser>
          <c:idx val="4"/>
          <c:order val="4"/>
          <c:tx>
            <c:strRef>
              <c:f>Examples!$H$5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accent6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7-6CDD-4B02-AF87-3AC2A83F84E6}"/>
              </c:ext>
            </c:extLst>
          </c:dPt>
          <c:dLbls>
            <c:dLbl>
              <c:idx val="1"/>
              <c:layout>
                <c:manualLayout>
                  <c:x val="9.8600174978127723E-4"/>
                  <c:y val="-2.4205427360052198E-2"/>
                </c:manualLayout>
              </c:layout>
              <c:tx>
                <c:strRef>
                  <c:f>Examples!$I$7</c:f>
                  <c:strCache>
                    <c:ptCount val="1"/>
                    <c:pt idx="0">
                      <c:v>-14.3%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{B7499674-975E-4423-8C44-EDC5D340295E}</c15:txfldGUID>
                      <c15:f>Examples!$I$7</c15:f>
                      <c15:dlblFieldTableCache>
                        <c:ptCount val="1"/>
                        <c:pt idx="0">
                          <c:v>-14.3%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6CDD-4B02-AF87-3AC2A83F8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Examples!$H$6:$H$9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DD-4B02-AF87-3AC2A83F8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100"/>
        <c:axId val="514248360"/>
        <c:axId val="514248752"/>
      </c:barChart>
      <c:barChart>
        <c:barDir val="bar"/>
        <c:grouping val="clustered"/>
        <c:varyColors val="0"/>
        <c:ser>
          <c:idx val="0"/>
          <c:order val="0"/>
          <c:tx>
            <c:strRef>
              <c:f>Examples!$C$5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CDD-4B02-AF87-3AC2A83F84E6}"/>
            </c:ext>
          </c:extLst>
        </c:ser>
        <c:ser>
          <c:idx val="1"/>
          <c:order val="1"/>
          <c:tx>
            <c:strRef>
              <c:f>Examples!$D$5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DD-4B02-AF87-3AC2A83F8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514249536"/>
        <c:axId val="514247184"/>
      </c:barChart>
      <c:catAx>
        <c:axId val="5142483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514248752"/>
        <c:crosses val="autoZero"/>
        <c:auto val="1"/>
        <c:lblAlgn val="ctr"/>
        <c:lblOffset val="100"/>
        <c:noMultiLvlLbl val="0"/>
      </c:catAx>
      <c:valAx>
        <c:axId val="514248752"/>
        <c:scaling>
          <c:orientation val="minMax"/>
        </c:scaling>
        <c:delete val="1"/>
        <c:axPos val="t"/>
        <c:numFmt formatCode="_(* #,##0_);_(* \(#,##0\);_(* &quot;-&quot;_);_(@_)" sourceLinked="1"/>
        <c:majorTickMark val="out"/>
        <c:minorTickMark val="none"/>
        <c:tickLblPos val="nextTo"/>
        <c:crossAx val="514248360"/>
        <c:crosses val="autoZero"/>
        <c:crossBetween val="between"/>
      </c:valAx>
      <c:valAx>
        <c:axId val="514247184"/>
        <c:scaling>
          <c:orientation val="minMax"/>
        </c:scaling>
        <c:delete val="1"/>
        <c:axPos val="b"/>
        <c:numFmt formatCode="_(* #,##0_);_(* \(#,##0\);_(* &quot;-&quot;_);_(@_)" sourceLinked="1"/>
        <c:majorTickMark val="out"/>
        <c:minorTickMark val="none"/>
        <c:tickLblPos val="nextTo"/>
        <c:crossAx val="514249536"/>
        <c:crosses val="max"/>
        <c:crossBetween val="between"/>
      </c:valAx>
      <c:catAx>
        <c:axId val="514249536"/>
        <c:scaling>
          <c:orientation val="maxMin"/>
        </c:scaling>
        <c:delete val="1"/>
        <c:axPos val="r"/>
        <c:numFmt formatCode="General" sourceLinked="1"/>
        <c:majorTickMark val="out"/>
        <c:minorTickMark val="none"/>
        <c:tickLblPos val="nextTo"/>
        <c:crossAx val="514247184"/>
        <c:crosses val="max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3.0576334208223973E-2"/>
          <c:y val="9.0228661698665155E-2"/>
          <c:w val="0.2555139982502187"/>
          <c:h val="7.295173177493231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COLUMN CHART - Annual</a:t>
            </a:r>
            <a:r>
              <a:rPr lang="en-US" sz="1400" b="0" baseline="0"/>
              <a:t> Sales by Region</a:t>
            </a:r>
          </a:p>
        </c:rich>
      </c:tx>
      <c:layout>
        <c:manualLayout>
          <c:xMode val="edge"/>
          <c:yMode val="edge"/>
          <c:x val="4.1902668416447929E-2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5842312569335401"/>
          <c:w val="0.93888888888888888"/>
          <c:h val="0.725597087189147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'Examples 2013'!$G$5</c:f>
              <c:strCache>
                <c:ptCount val="1"/>
                <c:pt idx="0">
                  <c:v>Postive Bar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44E7BDA-2A91-43B0-8C4B-5879BEC73E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4AB0-4023-9981-18FC5CB7191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C1EB40A-BF22-47D6-958D-85B19C90C5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AB0-4023-9981-18FC5CB7191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FDDBA61-8D90-48F8-9872-D072CDD891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AB0-4023-9981-18FC5CB7191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C3D4D51-3647-4B69-87AE-B20CBF21AF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AB0-4023-9981-18FC5CB719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'Examples 2013'!$B$6:$B$9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'Examples 2013'!$G$6:$G$9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'Examples 2013'!$I$6:$I$9</c15:f>
                <c15:dlblRangeCache>
                  <c:ptCount val="4"/>
                  <c:pt idx="0">
                    <c:v> 300 </c:v>
                  </c:pt>
                  <c:pt idx="1">
                    <c:v>  </c:v>
                  </c:pt>
                  <c:pt idx="2">
                    <c:v> 400 </c:v>
                  </c:pt>
                  <c:pt idx="3">
                    <c:v> 200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4AB0-4023-9981-18FC5CB71918}"/>
            </c:ext>
          </c:extLst>
        </c:ser>
        <c:ser>
          <c:idx val="2"/>
          <c:order val="1"/>
          <c:tx>
            <c:strRef>
              <c:f>'Examples 2013'!$H$5</c:f>
              <c:strCache>
                <c:ptCount val="1"/>
                <c:pt idx="0">
                  <c:v>Negative Bar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13D701F-C8D4-4060-9EB8-0B1282BD03A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AB0-4023-9981-18FC5CB7191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F6D8ECA-E8EB-4CB9-8299-6D6FC1832A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AB0-4023-9981-18FC5CB7191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F21C88B-DC82-42E9-8C6A-FE2B5CFB33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AB0-4023-9981-18FC5CB7191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3BD6818-504D-45E0-8A64-BFFA3A1DE0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AB0-4023-9981-18FC5CB719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'Examples 2013'!$B$6:$B$9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'Examples 2013'!$H$6:$H$9</c:f>
              <c:numCache>
                <c:formatCode>_(* #,##0_);_(* \(#,##0\);_(* "-"_);_(@_)</c:formatCode>
                <c:ptCount val="4"/>
                <c:pt idx="0">
                  <c:v>0</c:v>
                </c:pt>
                <c:pt idx="1">
                  <c:v>1750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'Examples 2013'!$J$6:$J$9</c15:f>
                <c15:dlblRangeCache>
                  <c:ptCount val="4"/>
                  <c:pt idx="0">
                    <c:v>  </c:v>
                  </c:pt>
                  <c:pt idx="1">
                    <c:v> 250 </c:v>
                  </c:pt>
                  <c:pt idx="2">
                    <c:v>  </c:v>
                  </c:pt>
                  <c:pt idx="3">
                    <c:v> 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4AB0-4023-9981-18FC5CB71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5"/>
        <c:axId val="105033856"/>
        <c:axId val="105034248"/>
      </c:barChart>
      <c:barChart>
        <c:barDir val="col"/>
        <c:grouping val="clustered"/>
        <c:varyColors val="0"/>
        <c:ser>
          <c:idx val="3"/>
          <c:order val="2"/>
          <c:tx>
            <c:strRef>
              <c:f>'Examples 2013'!$C$5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'Examples 2013'!$C$6:$C$9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B0-4023-9981-18FC5CB71918}"/>
            </c:ext>
          </c:extLst>
        </c:ser>
        <c:ser>
          <c:idx val="4"/>
          <c:order val="3"/>
          <c:tx>
            <c:strRef>
              <c:f>'Examples 2013'!$D$5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'Examples 2013'!$D$6:$D$9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B0-4023-9981-18FC5CB71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5033464"/>
        <c:axId val="105035424"/>
      </c:barChart>
      <c:catAx>
        <c:axId val="105033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5034248"/>
        <c:crosses val="autoZero"/>
        <c:auto val="1"/>
        <c:lblAlgn val="ctr"/>
        <c:lblOffset val="100"/>
        <c:noMultiLvlLbl val="0"/>
      </c:catAx>
      <c:valAx>
        <c:axId val="105034248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105033856"/>
        <c:crosses val="autoZero"/>
        <c:crossBetween val="between"/>
      </c:valAx>
      <c:valAx>
        <c:axId val="105035424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105033464"/>
        <c:crosses val="max"/>
        <c:crossBetween val="between"/>
      </c:valAx>
      <c:catAx>
        <c:axId val="105033464"/>
        <c:scaling>
          <c:orientation val="minMax"/>
        </c:scaling>
        <c:delete val="1"/>
        <c:axPos val="b"/>
        <c:majorTickMark val="out"/>
        <c:minorTickMark val="none"/>
        <c:tickLblPos val="nextTo"/>
        <c:crossAx val="105035424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2.7798556430446198E-2"/>
          <c:y val="8.7123038933597935E-2"/>
          <c:w val="0.2555139982502187"/>
          <c:h val="7.229549441098435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http://www.excelcampus.com/charts/variance-clustered-column-bar-chart" TargetMode="External"/><Relationship Id="rId3" Type="http://schemas.openxmlformats.org/officeDocument/2006/relationships/chart" Target="../charts/chart1.xml"/><Relationship Id="rId7" Type="http://schemas.openxmlformats.org/officeDocument/2006/relationships/image" Target="../media/image5.png"/><Relationship Id="rId12" Type="http://schemas.openxmlformats.org/officeDocument/2006/relationships/chart" Target="../charts/chart6.xml"/><Relationship Id="rId2" Type="http://schemas.openxmlformats.org/officeDocument/2006/relationships/image" Target="../media/image3.png"/><Relationship Id="rId1" Type="http://schemas.openxmlformats.org/officeDocument/2006/relationships/hyperlink" Target="http://www.excelcampus.com/" TargetMode="External"/><Relationship Id="rId6" Type="http://schemas.openxmlformats.org/officeDocument/2006/relationships/chart" Target="../charts/chart3.xml"/><Relationship Id="rId11" Type="http://schemas.openxmlformats.org/officeDocument/2006/relationships/chart" Target="../charts/chart5.xml"/><Relationship Id="rId5" Type="http://schemas.openxmlformats.org/officeDocument/2006/relationships/image" Target="../media/image4.png"/><Relationship Id="rId10" Type="http://schemas.openxmlformats.org/officeDocument/2006/relationships/image" Target="../media/image7.png"/><Relationship Id="rId4" Type="http://schemas.openxmlformats.org/officeDocument/2006/relationships/chart" Target="../charts/chart2.xml"/><Relationship Id="rId9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CC7DF-B5EF-480E-9695-9AF626819E66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41C7236-8A81-0832-629C-759B90180317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079CA5C-EFC8-BE19-2DDF-4E4C0344FB72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164FF05B-E1FC-5E62-252E-96EDBE6D730E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16D86B04-1F63-7033-0D22-D12C2CC30B7C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4069EDC8-6275-6C41-5C9A-7568EBC13CC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01A363B6-410C-1F1A-F74D-5A7ABFF7E82D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8FFDAF89-053A-AD0D-0E9C-2365CCFDA817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532D7FD9-5069-E769-F0C0-EBDC365FA1A3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33EE8ACD-F956-518A-B2AB-94B3E727C37F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323850</xdr:colOff>
      <xdr:row>0</xdr:row>
      <xdr:rowOff>57150</xdr:rowOff>
    </xdr:from>
    <xdr:to>
      <xdr:col>10</xdr:col>
      <xdr:colOff>533400</xdr:colOff>
      <xdr:row>1</xdr:row>
      <xdr:rowOff>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57150"/>
          <a:ext cx="1371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323850</xdr:colOff>
      <xdr:row>13</xdr:row>
      <xdr:rowOff>100012</xdr:rowOff>
    </xdr:from>
    <xdr:to>
      <xdr:col>7</xdr:col>
      <xdr:colOff>952500</xdr:colOff>
      <xdr:row>27</xdr:row>
      <xdr:rowOff>176212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323850</xdr:colOff>
      <xdr:row>33</xdr:row>
      <xdr:rowOff>61912</xdr:rowOff>
    </xdr:from>
    <xdr:to>
      <xdr:col>7</xdr:col>
      <xdr:colOff>952500</xdr:colOff>
      <xdr:row>47</xdr:row>
      <xdr:rowOff>138112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781050</xdr:colOff>
      <xdr:row>32</xdr:row>
      <xdr:rowOff>95250</xdr:rowOff>
    </xdr:from>
    <xdr:to>
      <xdr:col>15</xdr:col>
      <xdr:colOff>57150</xdr:colOff>
      <xdr:row>47</xdr:row>
      <xdr:rowOff>142875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6115050" y="6457950"/>
          <a:ext cx="4648200" cy="2905125"/>
          <a:chOff x="6200775" y="6229350"/>
          <a:chExt cx="4648200" cy="2905125"/>
        </a:xfrm>
      </xdr:grpSpPr>
      <xdr:pic>
        <xdr:nvPicPr>
          <xdr:cNvPr id="13" name="Picture 12" descr="C:\Users\JACAMP~1\AppData\Local\Temp\SNAGHTML3a03dcd.PNG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3519"/>
          <a:stretch/>
        </xdr:blipFill>
        <xdr:spPr bwMode="auto">
          <a:xfrm>
            <a:off x="6200775" y="6229350"/>
            <a:ext cx="4648200" cy="29051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515225" y="8734425"/>
            <a:ext cx="1276350" cy="352425"/>
          </a:xfrm>
          <a:prstGeom prst="rect">
            <a:avLst/>
          </a:prstGeom>
          <a:noFill/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323850</xdr:colOff>
      <xdr:row>55</xdr:row>
      <xdr:rowOff>185737</xdr:rowOff>
    </xdr:from>
    <xdr:to>
      <xdr:col>7</xdr:col>
      <xdr:colOff>952500</xdr:colOff>
      <xdr:row>70</xdr:row>
      <xdr:rowOff>71437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9</xdr:col>
      <xdr:colOff>1028701</xdr:colOff>
      <xdr:row>55</xdr:row>
      <xdr:rowOff>19050</xdr:rowOff>
    </xdr:from>
    <xdr:to>
      <xdr:col>17</xdr:col>
      <xdr:colOff>190501</xdr:colOff>
      <xdr:row>70</xdr:row>
      <xdr:rowOff>22639</xdr:rowOff>
    </xdr:to>
    <xdr:pic>
      <xdr:nvPicPr>
        <xdr:cNvPr id="17" name="Picture 16" descr="C:\Users\JACAMP~1\AppData\Local\Temp\SNAGHTML3a2a86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1" y="10810875"/>
          <a:ext cx="4591050" cy="2861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695325</xdr:colOff>
      <xdr:row>55</xdr:row>
      <xdr:rowOff>28575</xdr:rowOff>
    </xdr:from>
    <xdr:to>
      <xdr:col>9</xdr:col>
      <xdr:colOff>676132</xdr:colOff>
      <xdr:row>60</xdr:row>
      <xdr:rowOff>133218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29325" y="10820400"/>
          <a:ext cx="1142857" cy="1057143"/>
        </a:xfrm>
        <a:prstGeom prst="rect">
          <a:avLst/>
        </a:prstGeom>
      </xdr:spPr>
    </xdr:pic>
    <xdr:clientData/>
  </xdr:twoCellAnchor>
  <xdr:twoCellAnchor>
    <xdr:from>
      <xdr:col>9</xdr:col>
      <xdr:colOff>676275</xdr:colOff>
      <xdr:row>57</xdr:row>
      <xdr:rowOff>38100</xdr:rowOff>
    </xdr:from>
    <xdr:to>
      <xdr:col>9</xdr:col>
      <xdr:colOff>1000125</xdr:colOff>
      <xdr:row>57</xdr:row>
      <xdr:rowOff>38100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7172325" y="11210925"/>
          <a:ext cx="323850" cy="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76</xdr:row>
      <xdr:rowOff>42862</xdr:rowOff>
    </xdr:from>
    <xdr:to>
      <xdr:col>7</xdr:col>
      <xdr:colOff>952500</xdr:colOff>
      <xdr:row>90</xdr:row>
      <xdr:rowOff>119062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781050</xdr:colOff>
      <xdr:row>75</xdr:row>
      <xdr:rowOff>180975</xdr:rowOff>
    </xdr:from>
    <xdr:to>
      <xdr:col>15</xdr:col>
      <xdr:colOff>57150</xdr:colOff>
      <xdr:row>90</xdr:row>
      <xdr:rowOff>161925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6115050" y="14830425"/>
          <a:ext cx="4648200" cy="2838450"/>
          <a:chOff x="6496050" y="14458950"/>
          <a:chExt cx="4648200" cy="2838450"/>
        </a:xfrm>
      </xdr:grpSpPr>
      <xdr:pic>
        <xdr:nvPicPr>
          <xdr:cNvPr id="22" name="Picture 21" descr="C:\Users\JACAMP~1\AppData\Local\Temp\SNAGHTML3a7fb03.PNG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4815"/>
          <a:stretch/>
        </xdr:blipFill>
        <xdr:spPr bwMode="auto">
          <a:xfrm>
            <a:off x="6496050" y="14458950"/>
            <a:ext cx="4648200" cy="28384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7772400" y="15801975"/>
            <a:ext cx="3257550" cy="752475"/>
          </a:xfrm>
          <a:prstGeom prst="rect">
            <a:avLst/>
          </a:prstGeom>
          <a:noFill/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323850</xdr:colOff>
      <xdr:row>100</xdr:row>
      <xdr:rowOff>128587</xdr:rowOff>
    </xdr:from>
    <xdr:to>
      <xdr:col>7</xdr:col>
      <xdr:colOff>952500</xdr:colOff>
      <xdr:row>115</xdr:row>
      <xdr:rowOff>14287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323850</xdr:colOff>
      <xdr:row>121</xdr:row>
      <xdr:rowOff>14287</xdr:rowOff>
    </xdr:from>
    <xdr:to>
      <xdr:col>7</xdr:col>
      <xdr:colOff>952500</xdr:colOff>
      <xdr:row>135</xdr:row>
      <xdr:rowOff>90487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581025</xdr:colOff>
      <xdr:row>0</xdr:row>
      <xdr:rowOff>104775</xdr:rowOff>
    </xdr:from>
    <xdr:to>
      <xdr:col>18</xdr:col>
      <xdr:colOff>504825</xdr:colOff>
      <xdr:row>0</xdr:row>
      <xdr:rowOff>304800</xdr:rowOff>
    </xdr:to>
    <xdr:sp macro="" textlink="">
      <xdr:nvSpPr>
        <xdr:cNvPr id="27" name="TextBox 2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239125" y="104775"/>
          <a:ext cx="4800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solidFill>
                <a:srgbClr val="0070C0"/>
              </a:solidFill>
            </a:rPr>
            <a:t>http://www.excelcampus.com/charts/variance-clustered-column-bar-chart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10</xdr:row>
      <xdr:rowOff>185736</xdr:rowOff>
    </xdr:from>
    <xdr:to>
      <xdr:col>6</xdr:col>
      <xdr:colOff>866775</xdr:colOff>
      <xdr:row>27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1123950</xdr:colOff>
      <xdr:row>10</xdr:row>
      <xdr:rowOff>185737</xdr:rowOff>
    </xdr:from>
    <xdr:to>
      <xdr:col>13</xdr:col>
      <xdr:colOff>323850</xdr:colOff>
      <xdr:row>27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495300</xdr:colOff>
      <xdr:row>28</xdr:row>
      <xdr:rowOff>176211</xdr:rowOff>
    </xdr:from>
    <xdr:to>
      <xdr:col>6</xdr:col>
      <xdr:colOff>876300</xdr:colOff>
      <xdr:row>45</xdr:row>
      <xdr:rowOff>85724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147637</xdr:rowOff>
    </xdr:from>
    <xdr:to>
      <xdr:col>7</xdr:col>
      <xdr:colOff>238125</xdr:colOff>
      <xdr:row>27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xcelcampus.com/" TargetMode="External"/><Relationship Id="rId1" Type="http://schemas.openxmlformats.org/officeDocument/2006/relationships/hyperlink" Target="http://www.excelcampus.com/charts/variance-clustered-column-bar-ch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854F-48D9-4EAE-9F10-1CD06A93CED3}">
  <sheetPr>
    <tabColor rgb="FF00B050"/>
  </sheetPr>
  <dimension ref="B1:Y10"/>
  <sheetViews>
    <sheetView tabSelected="1" workbookViewId="0">
      <selection activeCell="J23" sqref="J23"/>
    </sheetView>
  </sheetViews>
  <sheetFormatPr defaultRowHeight="15" x14ac:dyDescent="0.25"/>
  <sheetData>
    <row r="1" spans="2:25" s="33" customFormat="1" x14ac:dyDescent="0.25"/>
    <row r="2" spans="2:25" s="33" customFormat="1" x14ac:dyDescent="0.25"/>
    <row r="3" spans="2:25" s="33" customFormat="1" ht="18" x14ac:dyDescent="0.35">
      <c r="T3" s="34"/>
      <c r="U3" s="34"/>
      <c r="V3" s="34"/>
      <c r="W3" s="34"/>
      <c r="X3" s="34"/>
      <c r="Y3" s="34"/>
    </row>
    <row r="4" spans="2:25" s="33" customFormat="1" ht="18" x14ac:dyDescent="0.35">
      <c r="T4" s="35"/>
    </row>
    <row r="5" spans="2:25" s="33" customFormat="1" x14ac:dyDescent="0.25"/>
    <row r="6" spans="2:25" s="33" customFormat="1" ht="15.75" x14ac:dyDescent="0.25">
      <c r="U6" s="36"/>
    </row>
    <row r="7" spans="2:25" s="33" customFormat="1" x14ac:dyDescent="0.25"/>
    <row r="8" spans="2:25" s="33" customFormat="1" ht="16.5" x14ac:dyDescent="0.3">
      <c r="B8" s="37"/>
      <c r="C8" s="37"/>
      <c r="D8" s="37"/>
      <c r="E8" s="37"/>
      <c r="F8" s="37"/>
      <c r="G8" s="37"/>
      <c r="H8" s="37"/>
      <c r="I8" s="37"/>
      <c r="J8" s="37"/>
    </row>
    <row r="9" spans="2:25" s="33" customFormat="1" ht="16.5" x14ac:dyDescent="0.3">
      <c r="B9" s="37"/>
      <c r="C9" s="37"/>
      <c r="D9" s="37"/>
      <c r="E9" s="37"/>
      <c r="F9" s="37"/>
      <c r="G9" s="37"/>
      <c r="H9" s="37"/>
      <c r="I9" s="37"/>
      <c r="J9" s="37"/>
    </row>
    <row r="10" spans="2:25" s="39" customFormat="1" ht="16.5" x14ac:dyDescent="0.3">
      <c r="B10" s="38"/>
      <c r="C10" s="38"/>
      <c r="D10" s="38"/>
      <c r="E10" s="38"/>
      <c r="F10" s="38"/>
      <c r="G10" s="38"/>
      <c r="H10" s="38"/>
      <c r="I10" s="38"/>
      <c r="J10" s="3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20"/>
  <sheetViews>
    <sheetView showGridLines="0" workbookViewId="0">
      <selection activeCell="J19" sqref="J19"/>
    </sheetView>
  </sheetViews>
  <sheetFormatPr defaultRowHeight="15" x14ac:dyDescent="0.25"/>
  <cols>
    <col min="1" max="1" width="2.7109375" customWidth="1"/>
    <col min="2" max="2" width="10.5703125" customWidth="1"/>
    <col min="3" max="3" width="10.28515625" customWidth="1"/>
    <col min="7" max="7" width="13.42578125" bestFit="1" customWidth="1"/>
    <col min="8" max="8" width="15.5703125" customWidth="1"/>
    <col min="9" max="10" width="17.42578125" bestFit="1" customWidth="1"/>
  </cols>
  <sheetData>
    <row r="1" spans="2:14" s="21" customFormat="1" ht="24.75" customHeight="1" x14ac:dyDescent="0.25">
      <c r="B1" s="27" t="s">
        <v>26</v>
      </c>
      <c r="C1" s="20"/>
      <c r="L1" s="28"/>
      <c r="N1" s="28"/>
    </row>
    <row r="3" spans="2:14" ht="18.75" x14ac:dyDescent="0.3">
      <c r="C3" s="1" t="s">
        <v>8</v>
      </c>
      <c r="G3" s="1" t="s">
        <v>9</v>
      </c>
    </row>
    <row r="4" spans="2:14" x14ac:dyDescent="0.25">
      <c r="B4" s="11" t="s">
        <v>19</v>
      </c>
      <c r="C4" s="12" t="s">
        <v>13</v>
      </c>
      <c r="D4" s="13" t="s">
        <v>14</v>
      </c>
      <c r="E4" s="13" t="s">
        <v>15</v>
      </c>
      <c r="F4" s="13"/>
      <c r="G4" s="13" t="s">
        <v>16</v>
      </c>
      <c r="H4" s="13" t="s">
        <v>17</v>
      </c>
      <c r="I4" s="13" t="s">
        <v>18</v>
      </c>
    </row>
    <row r="5" spans="2:14" x14ac:dyDescent="0.25">
      <c r="C5" s="17" t="s">
        <v>6</v>
      </c>
      <c r="D5" s="14" t="s">
        <v>0</v>
      </c>
      <c r="E5" s="14" t="s">
        <v>1</v>
      </c>
      <c r="F5" s="15" t="s">
        <v>7</v>
      </c>
      <c r="G5" s="16" t="s">
        <v>10</v>
      </c>
      <c r="H5" s="15" t="s">
        <v>11</v>
      </c>
      <c r="I5" s="15" t="s">
        <v>12</v>
      </c>
    </row>
    <row r="6" spans="2:14" x14ac:dyDescent="0.25">
      <c r="C6" s="18" t="s">
        <v>2</v>
      </c>
      <c r="D6" s="5">
        <v>1300</v>
      </c>
      <c r="E6" s="5">
        <v>1600</v>
      </c>
      <c r="F6" s="8">
        <f>E6-D6</f>
        <v>300</v>
      </c>
      <c r="G6" s="9">
        <f>MIN(D6:E6)</f>
        <v>1300</v>
      </c>
      <c r="H6" s="10">
        <f>IF(F6&gt;0,F6,"")</f>
        <v>300</v>
      </c>
      <c r="I6" s="10" t="str">
        <f>IF(F6&lt;0,ABS(F6),"")</f>
        <v/>
      </c>
    </row>
    <row r="7" spans="2:14" x14ac:dyDescent="0.25">
      <c r="C7" s="19" t="s">
        <v>3</v>
      </c>
      <c r="D7" s="3">
        <v>1750</v>
      </c>
      <c r="E7" s="3">
        <v>1500</v>
      </c>
      <c r="F7" s="6">
        <f t="shared" ref="F7:F9" si="0">E7-D7</f>
        <v>-250</v>
      </c>
      <c r="G7" s="7">
        <f t="shared" ref="G7:G9" si="1">MIN(D7:E7)</f>
        <v>1500</v>
      </c>
      <c r="H7" s="4" t="str">
        <f t="shared" ref="H7:H9" si="2">IF(F7&gt;0,F7,"")</f>
        <v/>
      </c>
      <c r="I7" s="4">
        <f>IF(F7&lt;0,ABS(F7),"")</f>
        <v>250</v>
      </c>
    </row>
    <row r="8" spans="2:14" x14ac:dyDescent="0.25">
      <c r="C8" s="19" t="s">
        <v>4</v>
      </c>
      <c r="D8" s="3">
        <v>1100</v>
      </c>
      <c r="E8" s="3">
        <v>1500</v>
      </c>
      <c r="F8" s="6">
        <f t="shared" si="0"/>
        <v>400</v>
      </c>
      <c r="G8" s="7">
        <f t="shared" si="1"/>
        <v>1100</v>
      </c>
      <c r="H8" s="4">
        <f t="shared" si="2"/>
        <v>400</v>
      </c>
      <c r="I8" s="4" t="str">
        <f t="shared" ref="I8:I9" si="3">IF(F8&lt;0,ABS(F8),"")</f>
        <v/>
      </c>
    </row>
    <row r="9" spans="2:14" x14ac:dyDescent="0.25">
      <c r="C9" s="19" t="s">
        <v>5</v>
      </c>
      <c r="D9" s="3">
        <v>2050</v>
      </c>
      <c r="E9" s="3">
        <v>2250</v>
      </c>
      <c r="F9" s="6">
        <f t="shared" si="0"/>
        <v>200</v>
      </c>
      <c r="G9" s="7">
        <f t="shared" si="1"/>
        <v>2050</v>
      </c>
      <c r="H9" s="4">
        <f t="shared" si="2"/>
        <v>200</v>
      </c>
      <c r="I9" s="4" t="str">
        <f t="shared" si="3"/>
        <v/>
      </c>
    </row>
    <row r="11" spans="2:14" x14ac:dyDescent="0.25">
      <c r="D11" s="2"/>
    </row>
    <row r="12" spans="2:14" s="24" customFormat="1" ht="18.75" x14ac:dyDescent="0.3">
      <c r="B12" s="25" t="s">
        <v>27</v>
      </c>
      <c r="C12" s="25"/>
    </row>
    <row r="32" spans="2:3" s="24" customFormat="1" ht="18.75" x14ac:dyDescent="0.3">
      <c r="B32" s="25" t="s">
        <v>28</v>
      </c>
      <c r="C32" s="25"/>
    </row>
    <row r="52" spans="2:3" s="24" customFormat="1" ht="18.75" x14ac:dyDescent="0.3">
      <c r="B52" s="25" t="s">
        <v>29</v>
      </c>
      <c r="C52" s="25"/>
    </row>
    <row r="53" spans="2:3" x14ac:dyDescent="0.25">
      <c r="B53" s="26" t="s">
        <v>45</v>
      </c>
    </row>
    <row r="54" spans="2:3" x14ac:dyDescent="0.25">
      <c r="B54" s="26" t="s">
        <v>43</v>
      </c>
    </row>
    <row r="55" spans="2:3" x14ac:dyDescent="0.25">
      <c r="B55" s="26" t="s">
        <v>30</v>
      </c>
    </row>
    <row r="73" spans="2:3" s="24" customFormat="1" ht="18.75" x14ac:dyDescent="0.3">
      <c r="B73" s="25" t="s">
        <v>31</v>
      </c>
      <c r="C73" s="25"/>
    </row>
    <row r="74" spans="2:3" x14ac:dyDescent="0.25">
      <c r="B74" s="26" t="s">
        <v>32</v>
      </c>
    </row>
    <row r="75" spans="2:3" x14ac:dyDescent="0.25">
      <c r="B75" s="26" t="s">
        <v>33</v>
      </c>
    </row>
    <row r="94" spans="2:3" s="24" customFormat="1" ht="18.75" x14ac:dyDescent="0.3">
      <c r="B94" s="25" t="s">
        <v>34</v>
      </c>
      <c r="C94" s="25"/>
    </row>
    <row r="95" spans="2:3" x14ac:dyDescent="0.25">
      <c r="B95" s="26" t="s">
        <v>35</v>
      </c>
    </row>
    <row r="96" spans="2:3" x14ac:dyDescent="0.25">
      <c r="B96" s="26" t="s">
        <v>36</v>
      </c>
    </row>
    <row r="97" spans="2:2" x14ac:dyDescent="0.25">
      <c r="B97" s="26" t="s">
        <v>37</v>
      </c>
    </row>
    <row r="98" spans="2:2" x14ac:dyDescent="0.25">
      <c r="B98" s="26" t="s">
        <v>38</v>
      </c>
    </row>
    <row r="99" spans="2:2" x14ac:dyDescent="0.25">
      <c r="B99" s="26" t="s">
        <v>39</v>
      </c>
    </row>
    <row r="118" spans="2:3" s="24" customFormat="1" ht="18.75" x14ac:dyDescent="0.3">
      <c r="B118" s="25" t="s">
        <v>40</v>
      </c>
      <c r="C118" s="25"/>
    </row>
    <row r="119" spans="2:3" x14ac:dyDescent="0.25">
      <c r="B119" s="26" t="s">
        <v>41</v>
      </c>
    </row>
    <row r="120" spans="2:3" x14ac:dyDescent="0.25">
      <c r="B120" s="26" t="s">
        <v>42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1"/>
  <sheetViews>
    <sheetView showGridLines="0" workbookViewId="0">
      <selection activeCell="H33" sqref="H33"/>
    </sheetView>
  </sheetViews>
  <sheetFormatPr defaultRowHeight="15" x14ac:dyDescent="0.25"/>
  <cols>
    <col min="1" max="1" width="10.7109375" bestFit="1" customWidth="1"/>
    <col min="6" max="6" width="15.5703125" customWidth="1"/>
    <col min="7" max="7" width="17.42578125" bestFit="1" customWidth="1"/>
    <col min="8" max="8" width="18.42578125" customWidth="1"/>
    <col min="9" max="9" width="10.7109375" bestFit="1" customWidth="1"/>
  </cols>
  <sheetData>
    <row r="3" spans="1:9" ht="18.75" x14ac:dyDescent="0.3">
      <c r="B3" s="1" t="s">
        <v>8</v>
      </c>
      <c r="F3" s="1" t="s">
        <v>9</v>
      </c>
    </row>
    <row r="4" spans="1:9" x14ac:dyDescent="0.25">
      <c r="A4" s="11" t="s">
        <v>19</v>
      </c>
      <c r="B4" s="12" t="s">
        <v>13</v>
      </c>
      <c r="C4" s="13" t="s">
        <v>14</v>
      </c>
      <c r="D4" s="13" t="s">
        <v>15</v>
      </c>
      <c r="E4" s="13"/>
      <c r="F4" s="13" t="s">
        <v>16</v>
      </c>
      <c r="G4" s="13" t="s">
        <v>17</v>
      </c>
      <c r="H4" s="13" t="s">
        <v>18</v>
      </c>
    </row>
    <row r="5" spans="1:9" x14ac:dyDescent="0.25">
      <c r="B5" s="17" t="s">
        <v>6</v>
      </c>
      <c r="C5" s="14" t="s">
        <v>0</v>
      </c>
      <c r="D5" s="14" t="s">
        <v>1</v>
      </c>
      <c r="E5" s="15" t="s">
        <v>7</v>
      </c>
      <c r="F5" s="16" t="s">
        <v>10</v>
      </c>
      <c r="G5" s="14" t="s">
        <v>11</v>
      </c>
      <c r="H5" s="14" t="s">
        <v>12</v>
      </c>
      <c r="I5" s="14" t="s">
        <v>46</v>
      </c>
    </row>
    <row r="6" spans="1:9" x14ac:dyDescent="0.25">
      <c r="B6" s="18" t="s">
        <v>2</v>
      </c>
      <c r="C6" s="5">
        <v>1300</v>
      </c>
      <c r="D6" s="5">
        <v>1600</v>
      </c>
      <c r="E6" s="8">
        <f>D6-C6</f>
        <v>300</v>
      </c>
      <c r="F6" s="9">
        <f>MIN(C6:D6)</f>
        <v>1300</v>
      </c>
      <c r="G6" s="10">
        <f>IF(E6&gt;0,E6,"")</f>
        <v>300</v>
      </c>
      <c r="H6" s="10" t="str">
        <f>IF(E6&lt;0,ABS(E6),"")</f>
        <v/>
      </c>
      <c r="I6" s="30">
        <f>E6/C6</f>
        <v>0.23076923076923078</v>
      </c>
    </row>
    <row r="7" spans="1:9" x14ac:dyDescent="0.25">
      <c r="B7" s="19" t="s">
        <v>3</v>
      </c>
      <c r="C7" s="3">
        <v>1750</v>
      </c>
      <c r="D7" s="3">
        <v>1500</v>
      </c>
      <c r="E7" s="6">
        <f t="shared" ref="E7:E9" si="0">D7-C7</f>
        <v>-250</v>
      </c>
      <c r="F7" s="7">
        <f t="shared" ref="F7:F9" si="1">MIN(C7:D7)</f>
        <v>1500</v>
      </c>
      <c r="G7" s="4" t="str">
        <f t="shared" ref="G7:G9" si="2">IF(E7&gt;0,E7,"")</f>
        <v/>
      </c>
      <c r="H7" s="4">
        <f t="shared" ref="H7:H9" si="3">IF(E7&lt;0,ABS(E7),"")</f>
        <v>250</v>
      </c>
      <c r="I7" s="30">
        <f>E7/C7</f>
        <v>-0.14285714285714285</v>
      </c>
    </row>
    <row r="8" spans="1:9" x14ac:dyDescent="0.25">
      <c r="B8" s="19" t="s">
        <v>4</v>
      </c>
      <c r="C8" s="3">
        <v>1100</v>
      </c>
      <c r="D8" s="3">
        <v>1500</v>
      </c>
      <c r="E8" s="6">
        <f t="shared" si="0"/>
        <v>400</v>
      </c>
      <c r="F8" s="7">
        <f t="shared" si="1"/>
        <v>1100</v>
      </c>
      <c r="G8" s="4">
        <f t="shared" si="2"/>
        <v>400</v>
      </c>
      <c r="H8" s="4" t="str">
        <f t="shared" si="3"/>
        <v/>
      </c>
      <c r="I8" s="30">
        <f>E8/C8</f>
        <v>0.36363636363636365</v>
      </c>
    </row>
    <row r="9" spans="1:9" x14ac:dyDescent="0.25">
      <c r="B9" s="19" t="s">
        <v>5</v>
      </c>
      <c r="C9" s="3">
        <v>2050</v>
      </c>
      <c r="D9" s="3">
        <v>2250</v>
      </c>
      <c r="E9" s="6">
        <f t="shared" si="0"/>
        <v>200</v>
      </c>
      <c r="F9" s="7">
        <f t="shared" si="1"/>
        <v>2050</v>
      </c>
      <c r="G9" s="4">
        <f t="shared" si="2"/>
        <v>200</v>
      </c>
      <c r="H9" s="4" t="str">
        <f t="shared" si="3"/>
        <v/>
      </c>
      <c r="I9" s="30">
        <f>E9/C9</f>
        <v>9.7560975609756101E-2</v>
      </c>
    </row>
    <row r="11" spans="1:9" x14ac:dyDescent="0.25">
      <c r="C11" s="2"/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K11"/>
  <sheetViews>
    <sheetView showGridLines="0" topLeftCell="A4" workbookViewId="0">
      <selection activeCell="G32" sqref="G32"/>
    </sheetView>
  </sheetViews>
  <sheetFormatPr defaultRowHeight="15" x14ac:dyDescent="0.25"/>
  <cols>
    <col min="1" max="1" width="10.7109375" bestFit="1" customWidth="1"/>
    <col min="6" max="8" width="15.5703125" customWidth="1"/>
    <col min="9" max="9" width="17.42578125" bestFit="1" customWidth="1"/>
    <col min="10" max="10" width="18.42578125" customWidth="1"/>
    <col min="11" max="11" width="10.7109375" bestFit="1" customWidth="1"/>
  </cols>
  <sheetData>
    <row r="3" spans="1:11" ht="18.75" x14ac:dyDescent="0.3">
      <c r="B3" s="1" t="s">
        <v>8</v>
      </c>
      <c r="F3" s="1" t="s">
        <v>9</v>
      </c>
      <c r="G3" s="1"/>
      <c r="H3" s="1"/>
    </row>
    <row r="4" spans="1:11" x14ac:dyDescent="0.25">
      <c r="A4" s="11" t="s">
        <v>19</v>
      </c>
      <c r="B4" s="12" t="s">
        <v>13</v>
      </c>
      <c r="C4" s="13" t="s">
        <v>14</v>
      </c>
      <c r="D4" s="13" t="s">
        <v>15</v>
      </c>
      <c r="E4" s="13"/>
      <c r="F4" s="13" t="s">
        <v>16</v>
      </c>
      <c r="G4" s="13"/>
      <c r="H4" s="13"/>
      <c r="I4" s="13" t="s">
        <v>17</v>
      </c>
      <c r="J4" s="13" t="s">
        <v>18</v>
      </c>
    </row>
    <row r="5" spans="1:11" x14ac:dyDescent="0.25">
      <c r="B5" s="17" t="s">
        <v>6</v>
      </c>
      <c r="C5" s="14" t="s">
        <v>0</v>
      </c>
      <c r="D5" s="14" t="s">
        <v>1</v>
      </c>
      <c r="E5" s="15" t="s">
        <v>7</v>
      </c>
      <c r="F5" s="16" t="s">
        <v>10</v>
      </c>
      <c r="G5" s="31" t="s">
        <v>47</v>
      </c>
      <c r="H5" s="31" t="s">
        <v>48</v>
      </c>
      <c r="I5" s="14" t="s">
        <v>11</v>
      </c>
      <c r="J5" s="14" t="s">
        <v>12</v>
      </c>
      <c r="K5" s="14" t="s">
        <v>46</v>
      </c>
    </row>
    <row r="6" spans="1:11" x14ac:dyDescent="0.25">
      <c r="B6" s="18" t="s">
        <v>2</v>
      </c>
      <c r="C6" s="5">
        <v>1300</v>
      </c>
      <c r="D6" s="5">
        <v>1600</v>
      </c>
      <c r="E6" s="8">
        <f>D6-C6</f>
        <v>300</v>
      </c>
      <c r="F6" s="9">
        <f>MIN(C6:D6)</f>
        <v>1300</v>
      </c>
      <c r="G6" s="32">
        <f>IF(E6&gt;0,D6,"")</f>
        <v>1600</v>
      </c>
      <c r="H6" s="32" t="str">
        <f>IF(E6&lt;0,C6,"")</f>
        <v/>
      </c>
      <c r="I6" s="10">
        <f>IF(E6&gt;0,E6,"")</f>
        <v>300</v>
      </c>
      <c r="J6" s="10" t="str">
        <f>IF(E6&lt;0,ABS(E6),"")</f>
        <v/>
      </c>
      <c r="K6" s="30">
        <f>E6/C6</f>
        <v>0.23076923076923078</v>
      </c>
    </row>
    <row r="7" spans="1:11" x14ac:dyDescent="0.25">
      <c r="B7" s="19" t="s">
        <v>3</v>
      </c>
      <c r="C7" s="3">
        <v>1750</v>
      </c>
      <c r="D7" s="3">
        <v>1500</v>
      </c>
      <c r="E7" s="6">
        <f t="shared" ref="E7:E9" si="0">D7-C7</f>
        <v>-250</v>
      </c>
      <c r="F7" s="7">
        <f t="shared" ref="F7:F9" si="1">MIN(C7:D7)</f>
        <v>1500</v>
      </c>
      <c r="G7" s="32" t="str">
        <f t="shared" ref="G7:G9" si="2">IF(E7&gt;0,D7,"")</f>
        <v/>
      </c>
      <c r="H7" s="32">
        <f t="shared" ref="H7:H9" si="3">IF(E7&lt;0,C7,"")</f>
        <v>1750</v>
      </c>
      <c r="I7" s="4" t="str">
        <f t="shared" ref="I7:I9" si="4">IF(E7&gt;0,E7,"")</f>
        <v/>
      </c>
      <c r="J7" s="4">
        <f t="shared" ref="J7:J9" si="5">IF(E7&lt;0,ABS(E7),"")</f>
        <v>250</v>
      </c>
      <c r="K7" s="30">
        <f>E7/C7</f>
        <v>-0.14285714285714285</v>
      </c>
    </row>
    <row r="8" spans="1:11" x14ac:dyDescent="0.25">
      <c r="B8" s="19" t="s">
        <v>4</v>
      </c>
      <c r="C8" s="3">
        <v>1100</v>
      </c>
      <c r="D8" s="3">
        <v>1500</v>
      </c>
      <c r="E8" s="6">
        <f t="shared" si="0"/>
        <v>400</v>
      </c>
      <c r="F8" s="7">
        <f t="shared" si="1"/>
        <v>1100</v>
      </c>
      <c r="G8" s="32">
        <f t="shared" si="2"/>
        <v>1500</v>
      </c>
      <c r="H8" s="32" t="str">
        <f t="shared" si="3"/>
        <v/>
      </c>
      <c r="I8" s="4">
        <f t="shared" si="4"/>
        <v>400</v>
      </c>
      <c r="J8" s="4" t="str">
        <f t="shared" si="5"/>
        <v/>
      </c>
      <c r="K8" s="30">
        <f>E8/C8</f>
        <v>0.36363636363636365</v>
      </c>
    </row>
    <row r="9" spans="1:11" x14ac:dyDescent="0.25">
      <c r="B9" s="19" t="s">
        <v>5</v>
      </c>
      <c r="C9" s="3">
        <v>2050</v>
      </c>
      <c r="D9" s="3">
        <v>2250</v>
      </c>
      <c r="E9" s="6">
        <f t="shared" si="0"/>
        <v>200</v>
      </c>
      <c r="F9" s="7">
        <f t="shared" si="1"/>
        <v>2050</v>
      </c>
      <c r="G9" s="32">
        <f t="shared" si="2"/>
        <v>2250</v>
      </c>
      <c r="H9" s="32" t="str">
        <f t="shared" si="3"/>
        <v/>
      </c>
      <c r="I9" s="4">
        <f t="shared" si="4"/>
        <v>200</v>
      </c>
      <c r="J9" s="4" t="str">
        <f t="shared" si="5"/>
        <v/>
      </c>
      <c r="K9" s="30">
        <f>E9/C9</f>
        <v>9.7560975609756101E-2</v>
      </c>
    </row>
    <row r="11" spans="1:11" x14ac:dyDescent="0.25">
      <c r="C11" s="2"/>
    </row>
  </sheetData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showGridLines="0" workbookViewId="0">
      <selection activeCell="B19" sqref="B19"/>
    </sheetView>
  </sheetViews>
  <sheetFormatPr defaultRowHeight="15" x14ac:dyDescent="0.25"/>
  <cols>
    <col min="1" max="1" width="15" bestFit="1" customWidth="1"/>
    <col min="2" max="2" width="73.5703125" customWidth="1"/>
  </cols>
  <sheetData>
    <row r="1" spans="1:2" x14ac:dyDescent="0.25">
      <c r="A1" t="s">
        <v>20</v>
      </c>
      <c r="B1" t="s">
        <v>21</v>
      </c>
    </row>
    <row r="2" spans="1:2" x14ac:dyDescent="0.25">
      <c r="A2" t="s">
        <v>22</v>
      </c>
      <c r="B2" s="22">
        <v>41503</v>
      </c>
    </row>
    <row r="3" spans="1:2" x14ac:dyDescent="0.25">
      <c r="A3" t="s">
        <v>23</v>
      </c>
      <c r="B3" s="29" t="s">
        <v>44</v>
      </c>
    </row>
    <row r="4" spans="1:2" x14ac:dyDescent="0.25">
      <c r="A4" t="s">
        <v>24</v>
      </c>
      <c r="B4" s="23" t="s">
        <v>25</v>
      </c>
    </row>
  </sheetData>
  <hyperlinks>
    <hyperlink ref="B3" r:id="rId1" xr:uid="{00000000-0004-0000-0300-000000000000}"/>
    <hyperlink ref="B4" r:id="rId2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Guide</vt:lpstr>
      <vt:lpstr>Examples</vt:lpstr>
      <vt:lpstr>Examples 2013</vt:lpstr>
      <vt:lpstr>Source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cp:lastPrinted>2013-11-30T23:22:08Z</cp:lastPrinted>
  <dcterms:created xsi:type="dcterms:W3CDTF">2013-08-16T18:05:34Z</dcterms:created>
  <dcterms:modified xsi:type="dcterms:W3CDTF">2023-06-05T06:15:08Z</dcterms:modified>
</cp:coreProperties>
</file>