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F0B1BF4E-7F38-4F46-BD4A-5C1D442FBDD8}" xr6:coauthVersionLast="47" xr6:coauthVersionMax="47" xr10:uidLastSave="{00000000-0000-0000-0000-000000000000}"/>
  <bookViews>
    <workbookView xWindow="-120" yWindow="-120" windowWidth="24240" windowHeight="13020" xr2:uid="{F801197C-7447-4076-B616-FE62FE0E95A1}"/>
  </bookViews>
  <sheets>
    <sheet name="Welcome" sheetId="7" r:id="rId1"/>
    <sheet name="Charts" sheetId="1" r:id="rId2"/>
    <sheet name="Example" sheetId="2" r:id="rId3"/>
    <sheet name="Charts w Data Labels" sheetId="3" r:id="rId4"/>
    <sheet name="Charts % of Total" sheetId="4" r:id="rId5"/>
    <sheet name="Charts % Variance" sheetId="5" r:id="rId6"/>
    <sheet name="Source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1" l="1"/>
  <c r="H6" i="5"/>
  <c r="H5" i="5"/>
  <c r="H4" i="5"/>
  <c r="H3" i="5"/>
  <c r="G6" i="5"/>
  <c r="G5" i="5"/>
  <c r="G4" i="5"/>
  <c r="G3" i="5"/>
  <c r="E3" i="5"/>
  <c r="F3" i="5" s="1"/>
  <c r="E4" i="5" l="1"/>
  <c r="E5" i="5"/>
  <c r="E6" i="5"/>
  <c r="F4" i="5"/>
  <c r="F5" i="5"/>
  <c r="F6" i="5"/>
  <c r="G3" i="4"/>
  <c r="H6" i="4"/>
  <c r="H5" i="4"/>
  <c r="H4" i="4"/>
  <c r="H3" i="4"/>
  <c r="G6" i="4"/>
  <c r="G5" i="4"/>
  <c r="G4" i="4"/>
  <c r="E3" i="4"/>
  <c r="F6" i="4" s="1"/>
  <c r="E3" i="3"/>
  <c r="F6" i="3" s="1"/>
  <c r="F6" i="2"/>
  <c r="E6" i="2"/>
  <c r="F5" i="2"/>
  <c r="F4" i="2"/>
  <c r="E4" i="2"/>
  <c r="F3" i="2"/>
  <c r="E3" i="2"/>
  <c r="E5" i="2" s="1"/>
  <c r="F6" i="1"/>
  <c r="E5" i="4" l="1"/>
  <c r="F3" i="4"/>
  <c r="F5" i="4"/>
  <c r="E4" i="4"/>
  <c r="E6" i="4"/>
  <c r="F4" i="4"/>
  <c r="E5" i="3"/>
  <c r="F3" i="3"/>
  <c r="F5" i="3"/>
  <c r="E4" i="3"/>
  <c r="E6" i="3"/>
  <c r="F4" i="3"/>
  <c r="F5" i="1"/>
  <c r="E6" i="1"/>
  <c r="F4" i="1"/>
  <c r="E4" i="1"/>
  <c r="E5" i="1"/>
  <c r="F3" i="1"/>
</calcChain>
</file>

<file path=xl/sharedStrings.xml><?xml version="1.0" encoding="utf-8"?>
<sst xmlns="http://schemas.openxmlformats.org/spreadsheetml/2006/main" count="63" uniqueCount="19">
  <si>
    <t>Max Outline</t>
  </si>
  <si>
    <t>Region</t>
  </si>
  <si>
    <t>North</t>
  </si>
  <si>
    <t>South</t>
  </si>
  <si>
    <t>East</t>
  </si>
  <si>
    <t>Actual</t>
  </si>
  <si>
    <t>West</t>
  </si>
  <si>
    <t>Budget</t>
  </si>
  <si>
    <t>Forecast</t>
  </si>
  <si>
    <t>Chart Data</t>
  </si>
  <si>
    <t>Act/Fcst</t>
  </si>
  <si>
    <t>Act/Bdgt</t>
  </si>
  <si>
    <t>Bdgt Var</t>
  </si>
  <si>
    <t>Fcst Var</t>
  </si>
  <si>
    <t>Max Invisible</t>
  </si>
  <si>
    <t>Author:</t>
  </si>
  <si>
    <t>Source:</t>
  </si>
  <si>
    <t>Jon Acampora</t>
  </si>
  <si>
    <t>https://www.excelcampus.com/charts/actual-vs-target-chart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</si>
</sst>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%;\-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0" fontId="2" fillId="3" borderId="0" xfId="0" applyFont="1" applyFill="1"/>
    <xf numFmtId="0" fontId="3" fillId="2" borderId="0" xfId="0" applyFont="1" applyFill="1"/>
    <xf numFmtId="0" fontId="0" fillId="0" borderId="1" xfId="0" applyBorder="1"/>
    <xf numFmtId="9" fontId="0" fillId="0" borderId="0" xfId="1" applyFont="1"/>
    <xf numFmtId="164" fontId="0" fillId="0" borderId="0" xfId="1" applyNumberFormat="1" applyFont="1"/>
    <xf numFmtId="0" fontId="4" fillId="0" borderId="0" xfId="2"/>
    <xf numFmtId="0" fontId="0" fillId="4" borderId="0" xfId="0" applyFill="1"/>
    <xf numFmtId="0" fontId="5" fillId="4" borderId="0" xfId="0" applyFont="1" applyFill="1"/>
    <xf numFmtId="0" fontId="6" fillId="4" borderId="0" xfId="0" applyFont="1" applyFill="1"/>
    <xf numFmtId="0" fontId="7" fillId="4" borderId="0" xfId="0" applyFont="1" applyFill="1"/>
    <xf numFmtId="0" fontId="8" fillId="4" borderId="0" xfId="0" applyFont="1" applyFill="1"/>
    <xf numFmtId="0" fontId="8" fillId="4" borderId="2" xfId="0" applyFont="1" applyFill="1" applyBorder="1"/>
    <xf numFmtId="0" fontId="0" fillId="4" borderId="2" xfId="0" applyFill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Charts!$B$2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C-4595-8770-123085705B7F}"/>
            </c:ext>
          </c:extLst>
        </c:ser>
        <c:ser>
          <c:idx val="1"/>
          <c:order val="1"/>
          <c:tx>
            <c:strRef>
              <c:f>Charts!$C$2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2C-4595-8770-123085705B7F}"/>
            </c:ext>
          </c:extLst>
        </c:ser>
        <c:ser>
          <c:idx val="2"/>
          <c:order val="2"/>
          <c:tx>
            <c:strRef>
              <c:f>Charts!$D$2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2C-4595-8770-123085705B7F}"/>
            </c:ext>
          </c:extLst>
        </c:ser>
        <c:ser>
          <c:idx val="3"/>
          <c:order val="3"/>
          <c:tx>
            <c:strRef>
              <c:f>Charts!$E$2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2C-4595-8770-123085705B7F}"/>
            </c:ext>
          </c:extLst>
        </c:ser>
        <c:ser>
          <c:idx val="4"/>
          <c:order val="4"/>
          <c:tx>
            <c:strRef>
              <c:f>Charts!$F$2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2C-4595-8770-123085705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C-4595-8770-123085705B7F}"/>
            </c:ext>
          </c:extLst>
        </c:ser>
        <c:ser>
          <c:idx val="1"/>
          <c:order val="1"/>
          <c:tx>
            <c:strRef>
              <c:f>Charts!$C$2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2C-4595-8770-123085705B7F}"/>
            </c:ext>
          </c:extLst>
        </c:ser>
        <c:ser>
          <c:idx val="2"/>
          <c:order val="2"/>
          <c:tx>
            <c:strRef>
              <c:f>Charts!$D$2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2C-4595-8770-123085705B7F}"/>
            </c:ext>
          </c:extLst>
        </c:ser>
        <c:ser>
          <c:idx val="3"/>
          <c:order val="3"/>
          <c:tx>
            <c:strRef>
              <c:f>Charts!$E$2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2C-4595-8770-123085705B7F}"/>
            </c:ext>
          </c:extLst>
        </c:ser>
        <c:ser>
          <c:idx val="4"/>
          <c:order val="4"/>
          <c:tx>
            <c:strRef>
              <c:f>Charts!$F$2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Charts!$A$3:$A$6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Charts!$F$3:$F$6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22C-4595-8770-123085705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Example!$B$2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2-4B7E-A8E8-9E7AF6D2C431}"/>
            </c:ext>
          </c:extLst>
        </c:ser>
        <c:ser>
          <c:idx val="1"/>
          <c:order val="1"/>
          <c:tx>
            <c:strRef>
              <c:f>Example!$C$2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25400">
              <a:solidFill>
                <a:schemeClr val="tx2"/>
              </a:solidFill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32-4B7E-A8E8-9E7AF6D2C431}"/>
            </c:ext>
          </c:extLst>
        </c:ser>
        <c:ser>
          <c:idx val="2"/>
          <c:order val="2"/>
          <c:tx>
            <c:strRef>
              <c:f>Example!$D$2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9525">
              <a:solidFill>
                <a:srgbClr val="00B0F0"/>
              </a:solidFill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32-4B7E-A8E8-9E7AF6D2C431}"/>
            </c:ext>
          </c:extLst>
        </c:ser>
        <c:ser>
          <c:idx val="3"/>
          <c:order val="3"/>
          <c:tx>
            <c:strRef>
              <c:f>Example!$E$2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1275">
              <a:solidFill>
                <a:schemeClr val="bg1"/>
              </a:solidFill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32-4B7E-A8E8-9E7AF6D2C431}"/>
            </c:ext>
          </c:extLst>
        </c:ser>
        <c:ser>
          <c:idx val="4"/>
          <c:order val="4"/>
          <c:tx>
            <c:strRef>
              <c:f>Example!$F$2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32-4B7E-A8E8-9E7AF6D2C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65062367"/>
        <c:axId val="1085198575"/>
      </c:barChart>
      <c:catAx>
        <c:axId val="13650623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198575"/>
        <c:crosses val="autoZero"/>
        <c:auto val="1"/>
        <c:lblAlgn val="ctr"/>
        <c:lblOffset val="100"/>
        <c:noMultiLvlLbl val="0"/>
      </c:catAx>
      <c:valAx>
        <c:axId val="1085198575"/>
        <c:scaling>
          <c:orientation val="minMax"/>
          <c:max val="4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506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Example!$B$2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2-4B7E-A8E8-9E7AF6D2C431}"/>
            </c:ext>
          </c:extLst>
        </c:ser>
        <c:ser>
          <c:idx val="1"/>
          <c:order val="1"/>
          <c:tx>
            <c:strRef>
              <c:f>Example!$C$2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25400">
              <a:solidFill>
                <a:schemeClr val="tx2"/>
              </a:solidFill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32-4B7E-A8E8-9E7AF6D2C431}"/>
            </c:ext>
          </c:extLst>
        </c:ser>
        <c:ser>
          <c:idx val="2"/>
          <c:order val="2"/>
          <c:tx>
            <c:strRef>
              <c:f>Example!$D$2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9525">
              <a:solidFill>
                <a:srgbClr val="00B0F0"/>
              </a:solidFill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32-4B7E-A8E8-9E7AF6D2C431}"/>
            </c:ext>
          </c:extLst>
        </c:ser>
        <c:ser>
          <c:idx val="3"/>
          <c:order val="3"/>
          <c:tx>
            <c:strRef>
              <c:f>Example!$E$2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1275">
              <a:solidFill>
                <a:schemeClr val="bg1"/>
              </a:solidFill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32-4B7E-A8E8-9E7AF6D2C431}"/>
            </c:ext>
          </c:extLst>
        </c:ser>
        <c:ser>
          <c:idx val="4"/>
          <c:order val="4"/>
          <c:tx>
            <c:strRef>
              <c:f>Example!$F$2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Example!$A$3:$A$6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Example!$F$3:$F$6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32-4B7E-A8E8-9E7AF6D2C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65062367"/>
        <c:axId val="1085198575"/>
      </c:barChart>
      <c:catAx>
        <c:axId val="13650623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85198575"/>
        <c:crosses val="autoZero"/>
        <c:auto val="1"/>
        <c:lblAlgn val="ctr"/>
        <c:lblOffset val="100"/>
        <c:noMultiLvlLbl val="0"/>
      </c:catAx>
      <c:valAx>
        <c:axId val="1085198575"/>
        <c:scaling>
          <c:orientation val="minMax"/>
          <c:max val="45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506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'Charts w Data Labels'!$B$2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5-4B2D-B8E9-FC456A2453E1}"/>
            </c:ext>
          </c:extLst>
        </c:ser>
        <c:ser>
          <c:idx val="1"/>
          <c:order val="1"/>
          <c:tx>
            <c:strRef>
              <c:f>'Charts w Data Labels'!$C$2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E5-4B2D-B8E9-FC456A2453E1}"/>
            </c:ext>
          </c:extLst>
        </c:ser>
        <c:ser>
          <c:idx val="2"/>
          <c:order val="2"/>
          <c:tx>
            <c:strRef>
              <c:f>'Charts w Data Labels'!$D$2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E5-4B2D-B8E9-FC456A2453E1}"/>
            </c:ext>
          </c:extLst>
        </c:ser>
        <c:ser>
          <c:idx val="3"/>
          <c:order val="3"/>
          <c:tx>
            <c:strRef>
              <c:f>'Charts w Data Labels'!$E$2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E5-4B2D-B8E9-FC456A2453E1}"/>
            </c:ext>
          </c:extLst>
        </c:ser>
        <c:ser>
          <c:idx val="4"/>
          <c:order val="4"/>
          <c:tx>
            <c:strRef>
              <c:f>'Charts w Data Labels'!$F$2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E5-4B2D-B8E9-FC456A245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'Charts w Data Labels'!$B$2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E5-4B2D-B8E9-FC456A2453E1}"/>
            </c:ext>
          </c:extLst>
        </c:ser>
        <c:ser>
          <c:idx val="1"/>
          <c:order val="1"/>
          <c:tx>
            <c:strRef>
              <c:f>'Charts w Data Labels'!$C$2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E5-4B2D-B8E9-FC456A2453E1}"/>
            </c:ext>
          </c:extLst>
        </c:ser>
        <c:ser>
          <c:idx val="2"/>
          <c:order val="2"/>
          <c:tx>
            <c:strRef>
              <c:f>'Charts w Data Labels'!$D$2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E5-4B2D-B8E9-FC456A2453E1}"/>
            </c:ext>
          </c:extLst>
        </c:ser>
        <c:ser>
          <c:idx val="3"/>
          <c:order val="3"/>
          <c:tx>
            <c:strRef>
              <c:f>'Charts w Data Labels'!$E$2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E5-4B2D-B8E9-FC456A2453E1}"/>
            </c:ext>
          </c:extLst>
        </c:ser>
        <c:ser>
          <c:idx val="4"/>
          <c:order val="4"/>
          <c:tx>
            <c:strRef>
              <c:f>'Charts w Data Labels'!$F$2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'Charts w Data Labels'!$A$3:$A$6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w Data Labels'!$F$3:$F$6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E5-4B2D-B8E9-FC456A245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'Charts % of Total'!$B$2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of Total'!$A$3:$A$6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of Total'!$B$3:$B$6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9F-460C-96FF-EF419619B281}"/>
            </c:ext>
          </c:extLst>
        </c:ser>
        <c:ser>
          <c:idx val="1"/>
          <c:order val="1"/>
          <c:tx>
            <c:strRef>
              <c:f>'Charts % of Total'!$C$2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FDC03F4-7E84-4095-9896-D75A6D5648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79F-460C-96FF-EF419619B28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C5304D3-DEF7-4BD7-8EAA-8916E9E265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79F-460C-96FF-EF419619B28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A58AE25-41D3-439D-93BD-E7C09E0224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79F-460C-96FF-EF419619B28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6CB817-5B85-4299-BAC8-0E6E10141B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79F-460C-96FF-EF419619B2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of Total'!$A$3:$A$6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of Total'!$C$3:$C$6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'Charts % of Total'!$G$3:$G$6</c15:f>
                <c15:dlblRangeCache>
                  <c:ptCount val="4"/>
                  <c:pt idx="0">
                    <c:v>60%</c:v>
                  </c:pt>
                  <c:pt idx="1">
                    <c:v>103%</c:v>
                  </c:pt>
                  <c:pt idx="2">
                    <c:v>44%</c:v>
                  </c:pt>
                  <c:pt idx="3">
                    <c:v>63%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579F-460C-96FF-EF419619B281}"/>
            </c:ext>
          </c:extLst>
        </c:ser>
        <c:ser>
          <c:idx val="2"/>
          <c:order val="2"/>
          <c:tx>
            <c:strRef>
              <c:f>'Charts % of Total'!$D$2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C7FFFB1-4C88-4EE6-B9F5-B742657619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79F-460C-96FF-EF419619B28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A8FA18D-7BD2-4387-A2BF-58877FA29A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79F-460C-96FF-EF419619B28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F783D94-9892-4A8B-8B79-2875B9649B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79F-460C-96FF-EF419619B28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77626DF-8EBB-4A8F-89D6-6AED8B415A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79F-460C-96FF-EF419619B2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of Total'!$A$3:$A$6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of Total'!$D$3:$D$6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'Charts % of Total'!$H$3:$H$6</c15:f>
                <c15:dlblRangeCache>
                  <c:ptCount val="4"/>
                  <c:pt idx="0">
                    <c:v>141%</c:v>
                  </c:pt>
                  <c:pt idx="1">
                    <c:v>95%</c:v>
                  </c:pt>
                  <c:pt idx="2">
                    <c:v>70%</c:v>
                  </c:pt>
                  <c:pt idx="3">
                    <c:v>63%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579F-460C-96FF-EF419619B281}"/>
            </c:ext>
          </c:extLst>
        </c:ser>
        <c:ser>
          <c:idx val="3"/>
          <c:order val="3"/>
          <c:tx>
            <c:strRef>
              <c:f>'Charts % of Total'!$E$2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'Charts % of Total'!$A$3:$A$6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of Total'!$E$3:$E$6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9F-460C-96FF-EF419619B281}"/>
            </c:ext>
          </c:extLst>
        </c:ser>
        <c:ser>
          <c:idx val="4"/>
          <c:order val="4"/>
          <c:tx>
            <c:strRef>
              <c:f>'Charts % of Total'!$F$2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'Charts % of Total'!$A$3:$A$6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of Total'!$F$3:$F$6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9F-460C-96FF-EF419619B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vs Targets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'Charts % Variance'!$B$2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Variance'!$B$3:$B$6</c:f>
              <c:numCache>
                <c:formatCode>General</c:formatCode>
                <c:ptCount val="4"/>
                <c:pt idx="0">
                  <c:v>120</c:v>
                </c:pt>
                <c:pt idx="1">
                  <c:v>310</c:v>
                </c:pt>
                <c:pt idx="2">
                  <c:v>175</c:v>
                </c:pt>
                <c:pt idx="3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5-4263-978F-D2656ABF4AF0}"/>
            </c:ext>
          </c:extLst>
        </c:ser>
        <c:ser>
          <c:idx val="1"/>
          <c:order val="1"/>
          <c:tx>
            <c:strRef>
              <c:f>'Charts % Variance'!$C$2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44450">
              <a:solidFill>
                <a:schemeClr val="tx2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72CE5EF-44E1-4A94-BA4E-25916EB939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D1B5-4263-978F-D2656ABF4AF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F951924-5750-42FD-9B14-542DA44D96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1B5-4263-978F-D2656ABF4AF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4720B80-89F4-45CF-9C55-A3935E4D73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D1B5-4263-978F-D2656ABF4AF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4E32972-9663-409C-9E52-D972DE9641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1B5-4263-978F-D2656ABF4A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Variance'!$C$3:$C$6</c:f>
              <c:numCache>
                <c:formatCode>General</c:formatCode>
                <c:ptCount val="4"/>
                <c:pt idx="0">
                  <c:v>200</c:v>
                </c:pt>
                <c:pt idx="1">
                  <c:v>300</c:v>
                </c:pt>
                <c:pt idx="2">
                  <c:v>400</c:v>
                </c:pt>
                <c:pt idx="3">
                  <c:v>200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'Charts % Variance'!$G$3:$G$6</c15:f>
                <c15:dlblRangeCache>
                  <c:ptCount val="4"/>
                  <c:pt idx="0">
                    <c:v>-40%</c:v>
                  </c:pt>
                  <c:pt idx="1">
                    <c:v>+3%</c:v>
                  </c:pt>
                  <c:pt idx="2">
                    <c:v>-56%</c:v>
                  </c:pt>
                  <c:pt idx="3">
                    <c:v>-38%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D1B5-4263-978F-D2656ABF4AF0}"/>
            </c:ext>
          </c:extLst>
        </c:ser>
        <c:ser>
          <c:idx val="2"/>
          <c:order val="2"/>
          <c:tx>
            <c:strRef>
              <c:f>'Charts % Variance'!$D$2</c:f>
              <c:strCache>
                <c:ptCount val="1"/>
                <c:pt idx="0">
                  <c:v>Forecast</c:v>
                </c:pt>
              </c:strCache>
            </c:strRef>
          </c:tx>
          <c:spPr>
            <a:noFill/>
            <a:ln w="19050" cmpd="sng">
              <a:solidFill>
                <a:srgbClr val="00B0F0"/>
              </a:solidFill>
              <a:prstDash val="solid"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7E4A076-AD2E-4568-9479-51F70049D8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1B5-4263-978F-D2656ABF4AF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EC09570-F510-4148-88FE-FDAEDA381D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D1B5-4263-978F-D2656ABF4AF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5B73D64-A73B-410B-84B5-D71BEB7CF0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1B5-4263-978F-D2656ABF4AF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2B42D9F-FAF7-4163-AE4C-7F827BA639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D1B5-4263-978F-D2656ABF4A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B0F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Variance'!$D$3:$D$6</c:f>
              <c:numCache>
                <c:formatCode>General</c:formatCode>
                <c:ptCount val="4"/>
                <c:pt idx="0">
                  <c:v>85</c:v>
                </c:pt>
                <c:pt idx="1">
                  <c:v>325</c:v>
                </c:pt>
                <c:pt idx="2">
                  <c:v>250</c:v>
                </c:pt>
                <c:pt idx="3">
                  <c:v>200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'Charts % Variance'!$H$3:$H$6</c15:f>
                <c15:dlblRangeCache>
                  <c:ptCount val="4"/>
                  <c:pt idx="0">
                    <c:v>+41%</c:v>
                  </c:pt>
                  <c:pt idx="1">
                    <c:v>-5%</c:v>
                  </c:pt>
                  <c:pt idx="2">
                    <c:v>-30%</c:v>
                  </c:pt>
                  <c:pt idx="3">
                    <c:v>-38%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A-D1B5-4263-978F-D2656ABF4AF0}"/>
            </c:ext>
          </c:extLst>
        </c:ser>
        <c:ser>
          <c:idx val="3"/>
          <c:order val="3"/>
          <c:tx>
            <c:strRef>
              <c:f>'Charts % Variance'!$E$2</c:f>
              <c:strCache>
                <c:ptCount val="1"/>
                <c:pt idx="0">
                  <c:v>Max Invisible</c:v>
                </c:pt>
              </c:strCache>
            </c:strRef>
          </c:tx>
          <c:spPr>
            <a:noFill/>
            <a:ln w="44450">
              <a:solidFill>
                <a:schemeClr val="bg1"/>
              </a:solidFill>
            </a:ln>
            <a:effectLst/>
          </c:spPr>
          <c:invertIfNegative val="0"/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Variance'!$E$3:$E$6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1B5-4263-978F-D2656ABF4AF0}"/>
            </c:ext>
          </c:extLst>
        </c:ser>
        <c:ser>
          <c:idx val="4"/>
          <c:order val="4"/>
          <c:tx>
            <c:strRef>
              <c:f>'Charts % Variance'!$F$2</c:f>
              <c:strCache>
                <c:ptCount val="1"/>
                <c:pt idx="0">
                  <c:v>Max Outline</c:v>
                </c:pt>
              </c:strCache>
            </c:strRef>
          </c:tx>
          <c:spPr>
            <a:noFill/>
            <a:ln>
              <a:solidFill>
                <a:schemeClr val="bg1">
                  <a:lumMod val="85000"/>
                </a:schemeClr>
              </a:solidFill>
              <a:prstDash val="sysDash"/>
            </a:ln>
            <a:effectLst/>
          </c:spPr>
          <c:invertIfNegative val="0"/>
          <c:cat>
            <c:strRef>
              <c:f>'Charts % Variance'!$A$3:$A$6</c:f>
              <c:strCache>
                <c:ptCount val="4"/>
                <c:pt idx="0">
                  <c:v>North</c:v>
                </c:pt>
                <c:pt idx="1">
                  <c:v>South</c:v>
                </c:pt>
                <c:pt idx="2">
                  <c:v>East</c:v>
                </c:pt>
                <c:pt idx="3">
                  <c:v>West</c:v>
                </c:pt>
              </c:strCache>
            </c:strRef>
          </c:cat>
          <c:val>
            <c:numRef>
              <c:f>'Charts % Variance'!$F$3:$F$6</c:f>
              <c:numCache>
                <c:formatCode>General</c:formatCode>
                <c:ptCount val="4"/>
                <c:pt idx="0">
                  <c:v>450</c:v>
                </c:pt>
                <c:pt idx="1">
                  <c:v>450</c:v>
                </c:pt>
                <c:pt idx="2">
                  <c:v>450</c:v>
                </c:pt>
                <c:pt idx="3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1B5-4263-978F-D2656ABF4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6"/>
        <c:overlap val="100"/>
        <c:axId val="212008191"/>
        <c:axId val="410201903"/>
      </c:barChart>
      <c:catAx>
        <c:axId val="212008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01903"/>
        <c:crosses val="autoZero"/>
        <c:auto val="1"/>
        <c:lblAlgn val="ctr"/>
        <c:lblOffset val="100"/>
        <c:noMultiLvlLbl val="0"/>
      </c:catAx>
      <c:valAx>
        <c:axId val="410201903"/>
        <c:scaling>
          <c:orientation val="minMax"/>
          <c:max val="450"/>
        </c:scaling>
        <c:delete val="0"/>
        <c:axPos val="b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0081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85522AC-FF5A-4E8C-A349-76A229D1C872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83674286-B5CE-D61C-0FD6-0FAA74B0C4E2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46258B1C-4214-D091-99B6-E4CDE91144A5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EBAFBA67-A03B-1972-59A1-5705BFD8FB1D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284DFC8F-F6BD-13D9-A4AC-60B590443485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37234A1D-2751-9AF9-D437-EA90B894C15F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0AF84D78-65C8-30F2-F2E5-A1A308B4325B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FFC6D502-173C-F45D-2F55-F00479543BB3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A4A9A775-0C00-D646-D585-51585806701B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E10F4FDA-DA47-4E7F-9C11-9B398C38E487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80962</xdr:colOff>
      <xdr:row>0</xdr:row>
      <xdr:rowOff>152400</xdr:rowOff>
    </xdr:from>
    <xdr:to>
      <xdr:col>23</xdr:col>
      <xdr:colOff>171450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71FAD3-1F48-4C45-B3C3-C15652D334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300037</xdr:colOff>
      <xdr:row>0</xdr:row>
      <xdr:rowOff>152400</xdr:rowOff>
    </xdr:from>
    <xdr:to>
      <xdr:col>13</xdr:col>
      <xdr:colOff>600075</xdr:colOff>
      <xdr:row>19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050E4D-9D35-4BE3-90EF-4920868B6E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271462</xdr:colOff>
      <xdr:row>3</xdr:row>
      <xdr:rowOff>104775</xdr:rowOff>
    </xdr:from>
    <xdr:to>
      <xdr:col>12</xdr:col>
      <xdr:colOff>385762</xdr:colOff>
      <xdr:row>17</xdr:row>
      <xdr:rowOff>180975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97F2CD3-F4FF-4059-A8CE-1D363FE528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0</xdr:row>
      <xdr:rowOff>200025</xdr:rowOff>
    </xdr:from>
    <xdr:to>
      <xdr:col>11</xdr:col>
      <xdr:colOff>80962</xdr:colOff>
      <xdr:row>18</xdr:row>
      <xdr:rowOff>114300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5D45AB6-BBC0-4176-AEFA-0272EF61E6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109537</xdr:colOff>
      <xdr:row>0</xdr:row>
      <xdr:rowOff>152400</xdr:rowOff>
    </xdr:from>
    <xdr:to>
      <xdr:col>15</xdr:col>
      <xdr:colOff>200025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8786C4-40CE-465A-B46C-C6B384B63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204787</xdr:colOff>
      <xdr:row>0</xdr:row>
      <xdr:rowOff>152400</xdr:rowOff>
    </xdr:from>
    <xdr:to>
      <xdr:col>22</xdr:col>
      <xdr:colOff>228600</xdr:colOff>
      <xdr:row>19</xdr:row>
      <xdr:rowOff>161925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C092E3E-AF5D-4DD4-B4E0-B789EC82E5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157162</xdr:colOff>
      <xdr:row>0</xdr:row>
      <xdr:rowOff>228600</xdr:rowOff>
    </xdr:from>
    <xdr:to>
      <xdr:col>17</xdr:col>
      <xdr:colOff>247650</xdr:colOff>
      <xdr:row>20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0F9771-7967-4E3E-9A52-FCB6C524E1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157162</xdr:colOff>
      <xdr:row>0</xdr:row>
      <xdr:rowOff>228600</xdr:rowOff>
    </xdr:from>
    <xdr:to>
      <xdr:col>17</xdr:col>
      <xdr:colOff>247650</xdr:colOff>
      <xdr:row>20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0866AE-C3C7-4E24-B989-6859C8FAF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xcelcampus.com/?p=23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57C10-BC19-44CD-BE46-163C8A0EB2F5}">
  <sheetPr>
    <tabColor rgb="FF00B050"/>
  </sheetPr>
  <dimension ref="B1:Y10"/>
  <sheetViews>
    <sheetView tabSelected="1" workbookViewId="0">
      <selection activeCell="G13" sqref="G13"/>
    </sheetView>
  </sheetViews>
  <sheetFormatPr defaultRowHeight="15" x14ac:dyDescent="0.25"/>
  <sheetData>
    <row r="1" spans="2:25" s="8" customFormat="1" x14ac:dyDescent="0.25"/>
    <row r="2" spans="2:25" s="8" customFormat="1" x14ac:dyDescent="0.25"/>
    <row r="3" spans="2:25" s="8" customFormat="1" ht="18" x14ac:dyDescent="0.35">
      <c r="T3" s="9"/>
      <c r="U3" s="9"/>
      <c r="V3" s="9"/>
      <c r="W3" s="9"/>
      <c r="X3" s="9"/>
      <c r="Y3" s="9"/>
    </row>
    <row r="4" spans="2:25" s="8" customFormat="1" ht="18" x14ac:dyDescent="0.35">
      <c r="T4" s="10"/>
    </row>
    <row r="5" spans="2:25" s="8" customFormat="1" x14ac:dyDescent="0.25"/>
    <row r="6" spans="2:25" s="8" customFormat="1" ht="15.75" x14ac:dyDescent="0.25">
      <c r="U6" s="11"/>
    </row>
    <row r="7" spans="2:25" s="8" customFormat="1" x14ac:dyDescent="0.25"/>
    <row r="8" spans="2:25" s="8" customFormat="1" ht="16.5" x14ac:dyDescent="0.3">
      <c r="B8" s="12"/>
      <c r="C8" s="12"/>
      <c r="D8" s="12"/>
      <c r="E8" s="12"/>
      <c r="F8" s="12"/>
      <c r="G8" s="12"/>
      <c r="H8" s="12"/>
      <c r="I8" s="12"/>
      <c r="J8" s="12"/>
    </row>
    <row r="9" spans="2:25" s="8" customFormat="1" ht="16.5" x14ac:dyDescent="0.3">
      <c r="B9" s="12"/>
      <c r="C9" s="12"/>
      <c r="D9" s="12"/>
      <c r="E9" s="12"/>
      <c r="F9" s="12"/>
      <c r="G9" s="12"/>
      <c r="H9" s="12"/>
      <c r="I9" s="12"/>
      <c r="J9" s="12"/>
    </row>
    <row r="10" spans="2:25" s="14" customFormat="1" ht="16.5" x14ac:dyDescent="0.3">
      <c r="B10" s="13"/>
      <c r="C10" s="13"/>
      <c r="D10" s="13"/>
      <c r="E10" s="13"/>
      <c r="F10" s="13"/>
      <c r="G10" s="13"/>
      <c r="H10" s="13"/>
      <c r="I10" s="13"/>
      <c r="J10" s="1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297E5-52F6-4A6A-AF07-A5F6BFE92D0F}">
  <dimension ref="A1:F6"/>
  <sheetViews>
    <sheetView showGridLines="0" workbookViewId="0"/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6" ht="18.75" x14ac:dyDescent="0.3">
      <c r="A1" s="3" t="s">
        <v>9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5</v>
      </c>
      <c r="C2" s="2" t="s">
        <v>7</v>
      </c>
      <c r="D2" s="2" t="s">
        <v>8</v>
      </c>
      <c r="E2" s="2" t="s">
        <v>14</v>
      </c>
      <c r="F2" s="2" t="s">
        <v>0</v>
      </c>
    </row>
    <row r="3" spans="1:6" x14ac:dyDescent="0.25">
      <c r="A3" t="s">
        <v>2</v>
      </c>
      <c r="B3">
        <v>120</v>
      </c>
      <c r="C3">
        <v>200</v>
      </c>
      <c r="D3">
        <v>85</v>
      </c>
      <c r="E3">
        <f>MAX($B$3:$D$6)+50</f>
        <v>450</v>
      </c>
      <c r="F3">
        <f t="shared" ref="F3:F6" si="0">$E$3</f>
        <v>450</v>
      </c>
    </row>
    <row r="4" spans="1:6" x14ac:dyDescent="0.25">
      <c r="A4" t="s">
        <v>3</v>
      </c>
      <c r="B4">
        <v>310</v>
      </c>
      <c r="C4">
        <v>300</v>
      </c>
      <c r="D4">
        <v>325</v>
      </c>
      <c r="E4">
        <f>$E$3</f>
        <v>450</v>
      </c>
      <c r="F4">
        <f t="shared" si="0"/>
        <v>450</v>
      </c>
    </row>
    <row r="5" spans="1:6" x14ac:dyDescent="0.25">
      <c r="A5" t="s">
        <v>4</v>
      </c>
      <c r="B5">
        <v>175</v>
      </c>
      <c r="C5">
        <v>400</v>
      </c>
      <c r="D5">
        <v>250</v>
      </c>
      <c r="E5">
        <f>$E$3</f>
        <v>450</v>
      </c>
      <c r="F5">
        <f t="shared" si="0"/>
        <v>450</v>
      </c>
    </row>
    <row r="6" spans="1:6" x14ac:dyDescent="0.25">
      <c r="A6" t="s">
        <v>6</v>
      </c>
      <c r="B6">
        <v>125</v>
      </c>
      <c r="C6">
        <v>200</v>
      </c>
      <c r="D6">
        <v>200</v>
      </c>
      <c r="E6">
        <f>$E$3</f>
        <v>450</v>
      </c>
      <c r="F6">
        <f t="shared" si="0"/>
        <v>450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C8A0A-4502-4DA4-9C46-525FBD868C93}">
  <dimension ref="A1:F6"/>
  <sheetViews>
    <sheetView showGridLines="0" workbookViewId="0">
      <selection activeCell="N16" sqref="N16"/>
    </sheetView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6" ht="18.75" x14ac:dyDescent="0.3">
      <c r="A1" s="3" t="s">
        <v>9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5</v>
      </c>
      <c r="C2" s="2" t="s">
        <v>7</v>
      </c>
      <c r="D2" s="2" t="s">
        <v>8</v>
      </c>
      <c r="E2" s="2" t="s">
        <v>14</v>
      </c>
      <c r="F2" s="2" t="s">
        <v>0</v>
      </c>
    </row>
    <row r="3" spans="1:6" x14ac:dyDescent="0.25">
      <c r="A3" s="4" t="s">
        <v>2</v>
      </c>
      <c r="B3" s="4">
        <v>120</v>
      </c>
      <c r="C3" s="4">
        <v>200</v>
      </c>
      <c r="D3" s="4">
        <v>85</v>
      </c>
      <c r="E3" s="4">
        <f>MAX($B$3:$D$6)+50</f>
        <v>450</v>
      </c>
      <c r="F3" s="4">
        <f t="shared" ref="F3:F6" si="0">$E$3</f>
        <v>450</v>
      </c>
    </row>
    <row r="4" spans="1:6" x14ac:dyDescent="0.25">
      <c r="A4" s="4" t="s">
        <v>3</v>
      </c>
      <c r="B4" s="4">
        <v>310</v>
      </c>
      <c r="C4" s="4">
        <v>300</v>
      </c>
      <c r="D4" s="4">
        <v>325</v>
      </c>
      <c r="E4" s="4">
        <f>$E$3</f>
        <v>450</v>
      </c>
      <c r="F4" s="4">
        <f t="shared" si="0"/>
        <v>450</v>
      </c>
    </row>
    <row r="5" spans="1:6" x14ac:dyDescent="0.25">
      <c r="A5" s="4" t="s">
        <v>4</v>
      </c>
      <c r="B5" s="4">
        <v>175</v>
      </c>
      <c r="C5" s="4">
        <v>400</v>
      </c>
      <c r="D5" s="4">
        <v>250</v>
      </c>
      <c r="E5" s="4">
        <f>$E$3</f>
        <v>450</v>
      </c>
      <c r="F5" s="4">
        <f t="shared" si="0"/>
        <v>450</v>
      </c>
    </row>
    <row r="6" spans="1:6" x14ac:dyDescent="0.25">
      <c r="A6" s="4" t="s">
        <v>6</v>
      </c>
      <c r="B6" s="4">
        <v>125</v>
      </c>
      <c r="C6" s="4">
        <v>200</v>
      </c>
      <c r="D6" s="4">
        <v>200</v>
      </c>
      <c r="E6" s="4">
        <f>$E$3</f>
        <v>450</v>
      </c>
      <c r="F6" s="4">
        <f t="shared" si="0"/>
        <v>450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4F4C-3372-4620-AF36-3CAE7DB05B65}">
  <dimension ref="A1:F6"/>
  <sheetViews>
    <sheetView showGridLines="0" topLeftCell="C1" workbookViewId="0">
      <selection activeCell="M35" sqref="M35"/>
    </sheetView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6" ht="18.75" x14ac:dyDescent="0.3">
      <c r="A1" s="3" t="s">
        <v>9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5</v>
      </c>
      <c r="C2" s="2" t="s">
        <v>7</v>
      </c>
      <c r="D2" s="2" t="s">
        <v>8</v>
      </c>
      <c r="E2" s="2" t="s">
        <v>14</v>
      </c>
      <c r="F2" s="2" t="s">
        <v>0</v>
      </c>
    </row>
    <row r="3" spans="1:6" x14ac:dyDescent="0.25">
      <c r="A3" t="s">
        <v>2</v>
      </c>
      <c r="B3">
        <v>120</v>
      </c>
      <c r="C3">
        <v>200</v>
      </c>
      <c r="D3">
        <v>85</v>
      </c>
      <c r="E3">
        <f>MAX($B$3:$D$6)+50</f>
        <v>450</v>
      </c>
      <c r="F3">
        <f t="shared" ref="F3:F6" si="0">$E$3</f>
        <v>450</v>
      </c>
    </row>
    <row r="4" spans="1:6" x14ac:dyDescent="0.25">
      <c r="A4" t="s">
        <v>3</v>
      </c>
      <c r="B4">
        <v>310</v>
      </c>
      <c r="C4">
        <v>300</v>
      </c>
      <c r="D4">
        <v>325</v>
      </c>
      <c r="E4">
        <f>$E$3</f>
        <v>450</v>
      </c>
      <c r="F4">
        <f t="shared" si="0"/>
        <v>450</v>
      </c>
    </row>
    <row r="5" spans="1:6" x14ac:dyDescent="0.25">
      <c r="A5" t="s">
        <v>4</v>
      </c>
      <c r="B5">
        <v>175</v>
      </c>
      <c r="C5">
        <v>400</v>
      </c>
      <c r="D5">
        <v>250</v>
      </c>
      <c r="E5">
        <f>$E$3</f>
        <v>450</v>
      </c>
      <c r="F5">
        <f t="shared" si="0"/>
        <v>450</v>
      </c>
    </row>
    <row r="6" spans="1:6" x14ac:dyDescent="0.25">
      <c r="A6" t="s">
        <v>6</v>
      </c>
      <c r="B6">
        <v>125</v>
      </c>
      <c r="C6">
        <v>200</v>
      </c>
      <c r="D6">
        <v>200</v>
      </c>
      <c r="E6">
        <f>$E$3</f>
        <v>450</v>
      </c>
      <c r="F6">
        <f t="shared" si="0"/>
        <v>450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27CE-E4C5-4465-AB45-935A7B1E64E4}">
  <dimension ref="A1:H6"/>
  <sheetViews>
    <sheetView showGridLines="0" topLeftCell="C1" workbookViewId="0">
      <selection activeCell="E2" sqref="E2"/>
    </sheetView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8" ht="18.75" x14ac:dyDescent="0.3">
      <c r="A1" s="3" t="s">
        <v>9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5</v>
      </c>
      <c r="C2" s="2" t="s">
        <v>7</v>
      </c>
      <c r="D2" s="2" t="s">
        <v>8</v>
      </c>
      <c r="E2" s="2" t="s">
        <v>14</v>
      </c>
      <c r="F2" s="2" t="s">
        <v>0</v>
      </c>
      <c r="G2" s="2" t="s">
        <v>11</v>
      </c>
      <c r="H2" s="2" t="s">
        <v>10</v>
      </c>
    </row>
    <row r="3" spans="1:8" x14ac:dyDescent="0.25">
      <c r="A3" t="s">
        <v>2</v>
      </c>
      <c r="B3">
        <v>120</v>
      </c>
      <c r="C3">
        <v>200</v>
      </c>
      <c r="D3">
        <v>85</v>
      </c>
      <c r="E3">
        <f>MAX($B$3:$D$6)+50</f>
        <v>450</v>
      </c>
      <c r="F3">
        <f t="shared" ref="F3:F6" si="0">$E$3</f>
        <v>450</v>
      </c>
      <c r="G3" s="5">
        <f t="shared" ref="G3:H6" si="1">$B3/C3</f>
        <v>0.6</v>
      </c>
      <c r="H3" s="5">
        <f t="shared" si="1"/>
        <v>1.411764705882353</v>
      </c>
    </row>
    <row r="4" spans="1:8" x14ac:dyDescent="0.25">
      <c r="A4" t="s">
        <v>3</v>
      </c>
      <c r="B4">
        <v>310</v>
      </c>
      <c r="C4">
        <v>300</v>
      </c>
      <c r="D4">
        <v>325</v>
      </c>
      <c r="E4">
        <f>$E$3</f>
        <v>450</v>
      </c>
      <c r="F4">
        <f t="shared" si="0"/>
        <v>450</v>
      </c>
      <c r="G4" s="5">
        <f t="shared" si="1"/>
        <v>1.0333333333333334</v>
      </c>
      <c r="H4" s="5">
        <f t="shared" si="1"/>
        <v>0.9538461538461539</v>
      </c>
    </row>
    <row r="5" spans="1:8" x14ac:dyDescent="0.25">
      <c r="A5" t="s">
        <v>4</v>
      </c>
      <c r="B5">
        <v>175</v>
      </c>
      <c r="C5">
        <v>400</v>
      </c>
      <c r="D5">
        <v>250</v>
      </c>
      <c r="E5">
        <f>$E$3</f>
        <v>450</v>
      </c>
      <c r="F5">
        <f t="shared" si="0"/>
        <v>450</v>
      </c>
      <c r="G5" s="5">
        <f t="shared" si="1"/>
        <v>0.4375</v>
      </c>
      <c r="H5" s="5">
        <f t="shared" si="1"/>
        <v>0.7</v>
      </c>
    </row>
    <row r="6" spans="1:8" x14ac:dyDescent="0.25">
      <c r="A6" t="s">
        <v>6</v>
      </c>
      <c r="B6">
        <v>125</v>
      </c>
      <c r="C6">
        <v>200</v>
      </c>
      <c r="D6">
        <v>200</v>
      </c>
      <c r="E6">
        <f>$E$3</f>
        <v>450</v>
      </c>
      <c r="F6">
        <f t="shared" si="0"/>
        <v>450</v>
      </c>
      <c r="G6" s="5">
        <f t="shared" si="1"/>
        <v>0.625</v>
      </c>
      <c r="H6" s="5">
        <f t="shared" si="1"/>
        <v>0.625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E8421-C0F5-461A-A938-72602FE23D61}">
  <dimension ref="A1:H6"/>
  <sheetViews>
    <sheetView showGridLines="0" topLeftCell="F1" workbookViewId="0">
      <selection activeCell="E2" sqref="E2"/>
    </sheetView>
  </sheetViews>
  <sheetFormatPr defaultRowHeight="15" x14ac:dyDescent="0.25"/>
  <cols>
    <col min="5" max="5" width="12.85546875" bestFit="1" customWidth="1"/>
    <col min="6" max="6" width="12" bestFit="1" customWidth="1"/>
  </cols>
  <sheetData>
    <row r="1" spans="1:8" ht="18.75" x14ac:dyDescent="0.3">
      <c r="A1" s="3" t="s">
        <v>9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5</v>
      </c>
      <c r="C2" s="2" t="s">
        <v>7</v>
      </c>
      <c r="D2" s="2" t="s">
        <v>8</v>
      </c>
      <c r="E2" s="2" t="s">
        <v>14</v>
      </c>
      <c r="F2" s="2" t="s">
        <v>0</v>
      </c>
      <c r="G2" s="2" t="s">
        <v>12</v>
      </c>
      <c r="H2" s="2" t="s">
        <v>13</v>
      </c>
    </row>
    <row r="3" spans="1:8" x14ac:dyDescent="0.25">
      <c r="A3" t="s">
        <v>2</v>
      </c>
      <c r="B3">
        <v>120</v>
      </c>
      <c r="C3">
        <v>200</v>
      </c>
      <c r="D3">
        <v>85</v>
      </c>
      <c r="E3">
        <f>MAX($B$3:$D$6)+50</f>
        <v>450</v>
      </c>
      <c r="F3">
        <f t="shared" ref="F3:F6" si="0">$E$3</f>
        <v>450</v>
      </c>
      <c r="G3" s="6">
        <f>$B3/C3-1</f>
        <v>-0.4</v>
      </c>
      <c r="H3" s="6">
        <f>$B3/D3-1</f>
        <v>0.41176470588235303</v>
      </c>
    </row>
    <row r="4" spans="1:8" x14ac:dyDescent="0.25">
      <c r="A4" t="s">
        <v>3</v>
      </c>
      <c r="B4">
        <v>310</v>
      </c>
      <c r="C4">
        <v>300</v>
      </c>
      <c r="D4">
        <v>325</v>
      </c>
      <c r="E4">
        <f>$E$3</f>
        <v>450</v>
      </c>
      <c r="F4">
        <f t="shared" si="0"/>
        <v>450</v>
      </c>
      <c r="G4" s="6">
        <f t="shared" ref="G4:G6" si="1">$B4/C4-1</f>
        <v>3.3333333333333437E-2</v>
      </c>
      <c r="H4" s="6">
        <f t="shared" ref="H4:H6" si="2">$B4/D4-1</f>
        <v>-4.6153846153846101E-2</v>
      </c>
    </row>
    <row r="5" spans="1:8" x14ac:dyDescent="0.25">
      <c r="A5" t="s">
        <v>4</v>
      </c>
      <c r="B5">
        <v>175</v>
      </c>
      <c r="C5">
        <v>400</v>
      </c>
      <c r="D5">
        <v>250</v>
      </c>
      <c r="E5">
        <f>$E$3</f>
        <v>450</v>
      </c>
      <c r="F5">
        <f t="shared" si="0"/>
        <v>450</v>
      </c>
      <c r="G5" s="6">
        <f t="shared" si="1"/>
        <v>-0.5625</v>
      </c>
      <c r="H5" s="6">
        <f t="shared" si="2"/>
        <v>-0.30000000000000004</v>
      </c>
    </row>
    <row r="6" spans="1:8" x14ac:dyDescent="0.25">
      <c r="A6" t="s">
        <v>6</v>
      </c>
      <c r="B6">
        <v>125</v>
      </c>
      <c r="C6">
        <v>200</v>
      </c>
      <c r="D6">
        <v>200</v>
      </c>
      <c r="E6">
        <f>$E$3</f>
        <v>450</v>
      </c>
      <c r="F6">
        <f t="shared" si="0"/>
        <v>450</v>
      </c>
      <c r="G6" s="6">
        <f t="shared" si="1"/>
        <v>-0.375</v>
      </c>
      <c r="H6" s="6">
        <f t="shared" si="2"/>
        <v>-0.375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EF9A6-267F-4226-AE05-AB33F703ECA8}">
  <dimension ref="A1:B2"/>
  <sheetViews>
    <sheetView workbookViewId="0">
      <selection activeCell="E9" sqref="E9"/>
    </sheetView>
  </sheetViews>
  <sheetFormatPr defaultRowHeight="15" x14ac:dyDescent="0.25"/>
  <sheetData>
    <row r="1" spans="1:2" x14ac:dyDescent="0.25">
      <c r="A1" t="s">
        <v>15</v>
      </c>
      <c r="B1" t="s">
        <v>17</v>
      </c>
    </row>
    <row r="2" spans="1:2" x14ac:dyDescent="0.25">
      <c r="A2" t="s">
        <v>16</v>
      </c>
      <c r="B2" s="7" t="s">
        <v>18</v>
      </c>
    </row>
  </sheetData>
  <hyperlinks>
    <hyperlink ref="B2" r:id="rId1" display="https://www.excelcampus.com/?p=23938" xr:uid="{76EAD031-84D5-4BB6-B11C-DD6A451CC3D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Welcome</vt:lpstr>
      <vt:lpstr>Charts</vt:lpstr>
      <vt:lpstr>Example</vt:lpstr>
      <vt:lpstr>Charts w Data Labels</vt:lpstr>
      <vt:lpstr>Charts % of Total</vt:lpstr>
      <vt:lpstr>Charts % Variance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2019-10-17T18:41:01Z</dcterms:created>
  <dcterms:modified xsi:type="dcterms:W3CDTF">2023-06-05T05:38:53Z</dcterms:modified>
</cp:coreProperties>
</file>