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92B41964-2407-4C67-8C89-B7553EE86B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15" r:id="rId1"/>
    <sheet name="Pivot - Grouped Date" sheetId="6" r:id="rId2"/>
    <sheet name="Pivot - FLOOR" sheetId="12" r:id="rId3"/>
    <sheet name="Pivot - VLOOKUP" sheetId="13" r:id="rId4"/>
    <sheet name="Data" sheetId="2" r:id="rId5"/>
    <sheet name="Lookup" sheetId="5" r:id="rId6"/>
    <sheet name="Resources" sheetId="14" r:id="rId7"/>
  </sheets>
  <calcPr calcId="191029"/>
  <pivotCaches>
    <pivotCache cacheId="33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B2" i="5" l="1"/>
  <c r="E2" i="2" s="1"/>
  <c r="B3" i="5"/>
  <c r="E10" i="2" s="1"/>
  <c r="B4" i="5"/>
  <c r="B5" i="5"/>
  <c r="E67" i="2" s="1"/>
  <c r="B6" i="5"/>
  <c r="B7" i="5"/>
  <c r="E47" i="2" s="1"/>
  <c r="B8" i="5"/>
  <c r="E172" i="2" s="1"/>
  <c r="B9" i="5"/>
  <c r="E167" i="2" s="1"/>
  <c r="B10" i="5"/>
  <c r="E33" i="2" s="1"/>
  <c r="B11" i="5"/>
  <c r="E37" i="2" s="1"/>
  <c r="E55" i="2"/>
  <c r="E3" i="2"/>
  <c r="E4" i="2"/>
  <c r="E5" i="2"/>
  <c r="E8" i="2"/>
  <c r="E9" i="2"/>
  <c r="E12" i="2"/>
  <c r="E13" i="2"/>
  <c r="E14" i="2"/>
  <c r="E16" i="2"/>
  <c r="E17" i="2"/>
  <c r="E20" i="2"/>
  <c r="E21" i="2"/>
  <c r="E24" i="2"/>
  <c r="E25" i="2"/>
  <c r="E28" i="2"/>
  <c r="E30" i="2"/>
  <c r="E35" i="2"/>
  <c r="E38" i="2"/>
  <c r="E40" i="2"/>
  <c r="E42" i="2"/>
  <c r="E43" i="2"/>
  <c r="E44" i="2"/>
  <c r="E46" i="2"/>
  <c r="E51" i="2"/>
  <c r="E52" i="2"/>
  <c r="E58" i="2"/>
  <c r="E62" i="2"/>
  <c r="E63" i="2"/>
  <c r="E66" i="2"/>
  <c r="E70" i="2"/>
  <c r="E71" i="2"/>
  <c r="E73" i="2"/>
  <c r="E75" i="2"/>
  <c r="E77" i="2"/>
  <c r="E78" i="2"/>
  <c r="E79" i="2"/>
  <c r="E80" i="2"/>
  <c r="E81" i="2"/>
  <c r="E82" i="2"/>
  <c r="E84" i="2"/>
  <c r="E91" i="2"/>
  <c r="E93" i="2"/>
  <c r="E94" i="2"/>
  <c r="E97" i="2"/>
  <c r="E98" i="2"/>
  <c r="E99" i="2"/>
  <c r="E102" i="2"/>
  <c r="E108" i="2"/>
  <c r="E109" i="2"/>
  <c r="E112" i="2"/>
  <c r="E115" i="2"/>
  <c r="E122" i="2"/>
  <c r="E125" i="2"/>
  <c r="E127" i="2"/>
  <c r="E130" i="2"/>
  <c r="E133" i="2"/>
  <c r="E136" i="2"/>
  <c r="E138" i="2"/>
  <c r="E139" i="2"/>
  <c r="E141" i="2"/>
  <c r="E142" i="2"/>
  <c r="E143" i="2"/>
  <c r="E145" i="2"/>
  <c r="E146" i="2"/>
  <c r="E148" i="2"/>
  <c r="E149" i="2"/>
  <c r="E150" i="2"/>
  <c r="E152" i="2"/>
  <c r="E155" i="2"/>
  <c r="E158" i="2"/>
  <c r="E159" i="2"/>
  <c r="E160" i="2"/>
  <c r="E163" i="2"/>
  <c r="E164" i="2"/>
  <c r="E165" i="2"/>
  <c r="E169" i="2"/>
  <c r="E170" i="2"/>
  <c r="E171" i="2"/>
  <c r="E174" i="2"/>
  <c r="E175" i="2"/>
  <c r="E176" i="2"/>
  <c r="E181" i="2"/>
  <c r="E182" i="2"/>
  <c r="E184" i="2"/>
  <c r="E185" i="2"/>
  <c r="E186" i="2"/>
  <c r="E190" i="2"/>
  <c r="E191" i="2"/>
  <c r="E192" i="2"/>
  <c r="E195" i="2"/>
  <c r="E196" i="2"/>
  <c r="E197" i="2"/>
  <c r="E199" i="2"/>
  <c r="E201" i="2"/>
  <c r="E202" i="2"/>
  <c r="E207" i="2"/>
  <c r="E209" i="2"/>
  <c r="E212" i="2"/>
  <c r="E214" i="2"/>
  <c r="E216" i="2"/>
  <c r="E219" i="2"/>
  <c r="E222" i="2"/>
  <c r="E223" i="2"/>
  <c r="E226" i="2"/>
  <c r="E227" i="2"/>
  <c r="E228" i="2"/>
  <c r="E231" i="2"/>
  <c r="E233" i="2"/>
  <c r="E234" i="2"/>
  <c r="E235" i="2"/>
  <c r="E236" i="2"/>
  <c r="E237" i="2"/>
  <c r="E239" i="2"/>
  <c r="E242" i="2"/>
  <c r="E243" i="2"/>
  <c r="E244" i="2"/>
  <c r="E245" i="2"/>
  <c r="E246" i="2"/>
  <c r="E247" i="2"/>
  <c r="E249" i="2"/>
  <c r="E251" i="2"/>
  <c r="E254" i="2"/>
  <c r="E255" i="2"/>
  <c r="E256" i="2"/>
  <c r="E257" i="2"/>
  <c r="E258" i="2"/>
  <c r="E259" i="2"/>
  <c r="E261" i="2"/>
  <c r="E262" i="2"/>
  <c r="E263" i="2"/>
  <c r="E265" i="2"/>
  <c r="E266" i="2"/>
  <c r="E268" i="2"/>
  <c r="E269" i="2"/>
  <c r="E270" i="2"/>
  <c r="E271" i="2"/>
  <c r="E275" i="2"/>
  <c r="E277" i="2"/>
  <c r="E279" i="2"/>
  <c r="E280" i="2"/>
  <c r="E284" i="2"/>
  <c r="E286" i="2"/>
  <c r="E287" i="2"/>
  <c r="E289" i="2"/>
  <c r="E290" i="2"/>
  <c r="E291" i="2"/>
  <c r="E292" i="2"/>
  <c r="E206" i="2" l="1"/>
  <c r="E178" i="2"/>
  <c r="E153" i="2"/>
  <c r="E31" i="2"/>
  <c r="E252" i="2"/>
  <c r="E187" i="2"/>
  <c r="E151" i="2"/>
  <c r="E126" i="2"/>
  <c r="E105" i="2"/>
  <c r="E173" i="2"/>
  <c r="E124" i="2"/>
  <c r="E50" i="2"/>
  <c r="E39" i="2"/>
  <c r="E248" i="2"/>
  <c r="E68" i="2"/>
  <c r="E48" i="2"/>
  <c r="E211" i="2"/>
  <c r="E224" i="2"/>
  <c r="E157" i="2"/>
  <c r="E147" i="2"/>
  <c r="E27" i="2"/>
  <c r="E23" i="2"/>
  <c r="E19" i="2"/>
  <c r="E15" i="2"/>
  <c r="E11" i="2"/>
  <c r="E7" i="2"/>
  <c r="E26" i="2"/>
  <c r="E22" i="2"/>
  <c r="E18" i="2"/>
  <c r="E6" i="2"/>
  <c r="E32" i="2"/>
  <c r="E183" i="2"/>
  <c r="E218" i="2"/>
  <c r="E114" i="2"/>
  <c r="E86" i="2"/>
  <c r="E59" i="2"/>
  <c r="E123" i="2"/>
  <c r="E111" i="2"/>
  <c r="E267" i="2"/>
  <c r="E135" i="2"/>
  <c r="E64" i="2"/>
  <c r="E294" i="2"/>
  <c r="E283" i="2"/>
  <c r="E215" i="2"/>
  <c r="E210" i="2"/>
  <c r="E203" i="2"/>
  <c r="E131" i="2"/>
  <c r="E119" i="2"/>
  <c r="E107" i="2"/>
  <c r="E95" i="2"/>
  <c r="E90" i="2"/>
  <c r="E83" i="2"/>
  <c r="E74" i="2"/>
  <c r="E36" i="2"/>
  <c r="E103" i="2"/>
  <c r="E274" i="2"/>
  <c r="E179" i="2"/>
  <c r="E118" i="2"/>
  <c r="E106" i="2"/>
  <c r="E87" i="2"/>
  <c r="E282" i="2"/>
  <c r="E250" i="2"/>
  <c r="E194" i="2"/>
  <c r="E162" i="2"/>
  <c r="E134" i="2"/>
  <c r="E110" i="2"/>
  <c r="E54" i="2"/>
  <c r="E293" i="2"/>
  <c r="E285" i="2"/>
  <c r="E281" i="2"/>
  <c r="E273" i="2"/>
  <c r="E253" i="2"/>
  <c r="E241" i="2"/>
  <c r="E229" i="2"/>
  <c r="E225" i="2"/>
  <c r="E221" i="2"/>
  <c r="E217" i="2"/>
  <c r="E213" i="2"/>
  <c r="E205" i="2"/>
  <c r="E193" i="2"/>
  <c r="E189" i="2"/>
  <c r="E177" i="2"/>
  <c r="E161" i="2"/>
  <c r="E137" i="2"/>
  <c r="E129" i="2"/>
  <c r="E121" i="2"/>
  <c r="E117" i="2"/>
  <c r="E113" i="2"/>
  <c r="E101" i="2"/>
  <c r="E89" i="2"/>
  <c r="E85" i="2"/>
  <c r="E69" i="2"/>
  <c r="E65" i="2"/>
  <c r="E61" i="2"/>
  <c r="E57" i="2"/>
  <c r="E53" i="2"/>
  <c r="E49" i="2"/>
  <c r="E45" i="2"/>
  <c r="E41" i="2"/>
  <c r="E29" i="2"/>
  <c r="E278" i="2"/>
  <c r="E238" i="2"/>
  <c r="E230" i="2"/>
  <c r="E198" i="2"/>
  <c r="E166" i="2"/>
  <c r="E154" i="2"/>
  <c r="E34" i="2"/>
  <c r="E288" i="2"/>
  <c r="E276" i="2"/>
  <c r="E272" i="2"/>
  <c r="E264" i="2"/>
  <c r="E260" i="2"/>
  <c r="E240" i="2"/>
  <c r="E232" i="2"/>
  <c r="E220" i="2"/>
  <c r="E208" i="2"/>
  <c r="E204" i="2"/>
  <c r="E200" i="2"/>
  <c r="E188" i="2"/>
  <c r="E180" i="2"/>
  <c r="E168" i="2"/>
  <c r="E156" i="2"/>
  <c r="E144" i="2"/>
  <c r="E140" i="2"/>
  <c r="E132" i="2"/>
  <c r="E128" i="2"/>
  <c r="E120" i="2"/>
  <c r="E116" i="2"/>
  <c r="E104" i="2"/>
  <c r="E100" i="2"/>
  <c r="E96" i="2"/>
  <c r="E92" i="2"/>
  <c r="E88" i="2"/>
  <c r="E76" i="2"/>
  <c r="E72" i="2"/>
  <c r="E60" i="2"/>
  <c r="E56" i="2"/>
</calcChain>
</file>

<file path=xl/sharedStrings.xml><?xml version="1.0" encoding="utf-8"?>
<sst xmlns="http://schemas.openxmlformats.org/spreadsheetml/2006/main" count="347" uniqueCount="341">
  <si>
    <t>Transaction</t>
  </si>
  <si>
    <t>Date</t>
  </si>
  <si>
    <t>Amount</t>
  </si>
  <si>
    <t>Trx10001</t>
  </si>
  <si>
    <t>Trx10002</t>
  </si>
  <si>
    <t>Trx10003</t>
  </si>
  <si>
    <t>Trx10004</t>
  </si>
  <si>
    <t>Trx10005</t>
  </si>
  <si>
    <t>Trx10006</t>
  </si>
  <si>
    <t>Trx10007</t>
  </si>
  <si>
    <t>Trx10008</t>
  </si>
  <si>
    <t>Trx10009</t>
  </si>
  <si>
    <t>Trx10010</t>
  </si>
  <si>
    <t>Trx10011</t>
  </si>
  <si>
    <t>Trx10012</t>
  </si>
  <si>
    <t>Trx10013</t>
  </si>
  <si>
    <t>Trx10014</t>
  </si>
  <si>
    <t>Trx10015</t>
  </si>
  <si>
    <t>Trx10016</t>
  </si>
  <si>
    <t>Trx10017</t>
  </si>
  <si>
    <t>Trx10018</t>
  </si>
  <si>
    <t>Trx10019</t>
  </si>
  <si>
    <t>Trx10020</t>
  </si>
  <si>
    <t>Trx10021</t>
  </si>
  <si>
    <t>Trx10022</t>
  </si>
  <si>
    <t>Trx10023</t>
  </si>
  <si>
    <t>Trx10024</t>
  </si>
  <si>
    <t>Trx10025</t>
  </si>
  <si>
    <t>Trx10026</t>
  </si>
  <si>
    <t>Trx10027</t>
  </si>
  <si>
    <t>Trx10028</t>
  </si>
  <si>
    <t>Trx10029</t>
  </si>
  <si>
    <t>Trx10030</t>
  </si>
  <si>
    <t>Trx10031</t>
  </si>
  <si>
    <t>Trx10032</t>
  </si>
  <si>
    <t>Trx10033</t>
  </si>
  <si>
    <t>Trx10034</t>
  </si>
  <si>
    <t>Trx10035</t>
  </si>
  <si>
    <t>Trx10036</t>
  </si>
  <si>
    <t>Trx10037</t>
  </si>
  <si>
    <t>Trx10038</t>
  </si>
  <si>
    <t>Trx10039</t>
  </si>
  <si>
    <t>Trx10040</t>
  </si>
  <si>
    <t>Trx10041</t>
  </si>
  <si>
    <t>Trx10042</t>
  </si>
  <si>
    <t>Trx10043</t>
  </si>
  <si>
    <t>Trx10044</t>
  </si>
  <si>
    <t>Trx10045</t>
  </si>
  <si>
    <t>Trx10046</t>
  </si>
  <si>
    <t>Trx10047</t>
  </si>
  <si>
    <t>Trx10048</t>
  </si>
  <si>
    <t>Trx10049</t>
  </si>
  <si>
    <t>Trx10050</t>
  </si>
  <si>
    <t>Trx10051</t>
  </si>
  <si>
    <t>Trx10052</t>
  </si>
  <si>
    <t>Trx10053</t>
  </si>
  <si>
    <t>Trx10054</t>
  </si>
  <si>
    <t>Trx10055</t>
  </si>
  <si>
    <t>Trx10056</t>
  </si>
  <si>
    <t>Trx10057</t>
  </si>
  <si>
    <t>Trx10058</t>
  </si>
  <si>
    <t>Trx10059</t>
  </si>
  <si>
    <t>Trx10060</t>
  </si>
  <si>
    <t>Trx10061</t>
  </si>
  <si>
    <t>Trx10062</t>
  </si>
  <si>
    <t>Trx10063</t>
  </si>
  <si>
    <t>Trx10064</t>
  </si>
  <si>
    <t>Trx10065</t>
  </si>
  <si>
    <t>Trx10066</t>
  </si>
  <si>
    <t>Trx10067</t>
  </si>
  <si>
    <t>Trx10068</t>
  </si>
  <si>
    <t>Trx10069</t>
  </si>
  <si>
    <t>Trx10070</t>
  </si>
  <si>
    <t>Trx10071</t>
  </si>
  <si>
    <t>Trx10072</t>
  </si>
  <si>
    <t>Trx10073</t>
  </si>
  <si>
    <t>Trx10074</t>
  </si>
  <si>
    <t>Trx10075</t>
  </si>
  <si>
    <t>Trx10076</t>
  </si>
  <si>
    <t>Trx10077</t>
  </si>
  <si>
    <t>Trx10078</t>
  </si>
  <si>
    <t>Trx10079</t>
  </si>
  <si>
    <t>Trx10080</t>
  </si>
  <si>
    <t>Trx10081</t>
  </si>
  <si>
    <t>Trx10082</t>
  </si>
  <si>
    <t>Trx10083</t>
  </si>
  <si>
    <t>Trx10084</t>
  </si>
  <si>
    <t>Trx10085</t>
  </si>
  <si>
    <t>Trx10086</t>
  </si>
  <si>
    <t>Trx10087</t>
  </si>
  <si>
    <t>Trx10088</t>
  </si>
  <si>
    <t>Trx10089</t>
  </si>
  <si>
    <t>Trx10090</t>
  </si>
  <si>
    <t>Trx10091</t>
  </si>
  <si>
    <t>Trx10092</t>
  </si>
  <si>
    <t>Trx10093</t>
  </si>
  <si>
    <t>Trx10094</t>
  </si>
  <si>
    <t>Trx10095</t>
  </si>
  <si>
    <t>Trx10096</t>
  </si>
  <si>
    <t>Trx10097</t>
  </si>
  <si>
    <t>Trx10098</t>
  </si>
  <si>
    <t>Trx10099</t>
  </si>
  <si>
    <t>Trx10100</t>
  </si>
  <si>
    <t>Trx10101</t>
  </si>
  <si>
    <t>Trx10102</t>
  </si>
  <si>
    <t>Trx10103</t>
  </si>
  <si>
    <t>Trx10104</t>
  </si>
  <si>
    <t>Trx10105</t>
  </si>
  <si>
    <t>Trx10106</t>
  </si>
  <si>
    <t>Trx10107</t>
  </si>
  <si>
    <t>Trx10108</t>
  </si>
  <si>
    <t>Trx10109</t>
  </si>
  <si>
    <t>Trx10110</t>
  </si>
  <si>
    <t>Trx10111</t>
  </si>
  <si>
    <t>Trx10112</t>
  </si>
  <si>
    <t>Trx10113</t>
  </si>
  <si>
    <t>Trx10114</t>
  </si>
  <si>
    <t>Trx10115</t>
  </si>
  <si>
    <t>Trx10116</t>
  </si>
  <si>
    <t>Trx10117</t>
  </si>
  <si>
    <t>Trx10118</t>
  </si>
  <si>
    <t>Trx10119</t>
  </si>
  <si>
    <t>Trx10120</t>
  </si>
  <si>
    <t>Trx10121</t>
  </si>
  <si>
    <t>Trx10122</t>
  </si>
  <si>
    <t>Trx10123</t>
  </si>
  <si>
    <t>Trx10124</t>
  </si>
  <si>
    <t>Trx10125</t>
  </si>
  <si>
    <t>Trx10126</t>
  </si>
  <si>
    <t>Trx10127</t>
  </si>
  <si>
    <t>Trx10128</t>
  </si>
  <si>
    <t>Trx10129</t>
  </si>
  <si>
    <t>Trx10130</t>
  </si>
  <si>
    <t>Trx10131</t>
  </si>
  <si>
    <t>Trx10132</t>
  </si>
  <si>
    <t>Trx10133</t>
  </si>
  <si>
    <t>Trx10134</t>
  </si>
  <si>
    <t>Trx10135</t>
  </si>
  <si>
    <t>Trx10136</t>
  </si>
  <si>
    <t>Trx10137</t>
  </si>
  <si>
    <t>Trx10138</t>
  </si>
  <si>
    <t>Trx10139</t>
  </si>
  <si>
    <t>Trx10140</t>
  </si>
  <si>
    <t>Trx10141</t>
  </si>
  <si>
    <t>Trx10142</t>
  </si>
  <si>
    <t>Trx10143</t>
  </si>
  <si>
    <t>Trx10144</t>
  </si>
  <si>
    <t>Trx10145</t>
  </si>
  <si>
    <t>Trx10146</t>
  </si>
  <si>
    <t>Trx10147</t>
  </si>
  <si>
    <t>Trx10148</t>
  </si>
  <si>
    <t>Trx10149</t>
  </si>
  <si>
    <t>Trx10150</t>
  </si>
  <si>
    <t>Trx10151</t>
  </si>
  <si>
    <t>Trx10152</t>
  </si>
  <si>
    <t>Trx10153</t>
  </si>
  <si>
    <t>Trx10154</t>
  </si>
  <si>
    <t>Trx10155</t>
  </si>
  <si>
    <t>Trx10156</t>
  </si>
  <si>
    <t>Trx10157</t>
  </si>
  <si>
    <t>Trx10158</t>
  </si>
  <si>
    <t>Trx10159</t>
  </si>
  <si>
    <t>Trx10160</t>
  </si>
  <si>
    <t>Trx10161</t>
  </si>
  <si>
    <t>Trx10162</t>
  </si>
  <si>
    <t>Trx10163</t>
  </si>
  <si>
    <t>Trx10164</t>
  </si>
  <si>
    <t>Trx10165</t>
  </si>
  <si>
    <t>Trx10166</t>
  </si>
  <si>
    <t>Trx10167</t>
  </si>
  <si>
    <t>Trx10168</t>
  </si>
  <si>
    <t>Trx10169</t>
  </si>
  <si>
    <t>Trx10170</t>
  </si>
  <si>
    <t>Trx10171</t>
  </si>
  <si>
    <t>Trx10172</t>
  </si>
  <si>
    <t>Trx10173</t>
  </si>
  <si>
    <t>Trx10174</t>
  </si>
  <si>
    <t>Trx10175</t>
  </si>
  <si>
    <t>Trx10176</t>
  </si>
  <si>
    <t>Trx10177</t>
  </si>
  <si>
    <t>Trx10178</t>
  </si>
  <si>
    <t>Trx10179</t>
  </si>
  <si>
    <t>Trx10180</t>
  </si>
  <si>
    <t>Trx10181</t>
  </si>
  <si>
    <t>Trx10182</t>
  </si>
  <si>
    <t>Trx10183</t>
  </si>
  <si>
    <t>Trx10184</t>
  </si>
  <si>
    <t>Trx10185</t>
  </si>
  <si>
    <t>Trx10186</t>
  </si>
  <si>
    <t>Trx10187</t>
  </si>
  <si>
    <t>Trx10188</t>
  </si>
  <si>
    <t>Trx10189</t>
  </si>
  <si>
    <t>Trx10190</t>
  </si>
  <si>
    <t>Trx10191</t>
  </si>
  <si>
    <t>Trx10192</t>
  </si>
  <si>
    <t>Trx10193</t>
  </si>
  <si>
    <t>Trx10194</t>
  </si>
  <si>
    <t>Trx10195</t>
  </si>
  <si>
    <t>Trx10196</t>
  </si>
  <si>
    <t>Trx10197</t>
  </si>
  <si>
    <t>Trx10198</t>
  </si>
  <si>
    <t>Trx10199</t>
  </si>
  <si>
    <t>Trx10200</t>
  </si>
  <si>
    <t>Trx10201</t>
  </si>
  <si>
    <t>Trx10202</t>
  </si>
  <si>
    <t>Trx10203</t>
  </si>
  <si>
    <t>Trx10204</t>
  </si>
  <si>
    <t>Trx10205</t>
  </si>
  <si>
    <t>Trx10206</t>
  </si>
  <si>
    <t>Trx10207</t>
  </si>
  <si>
    <t>Trx10208</t>
  </si>
  <si>
    <t>Trx10209</t>
  </si>
  <si>
    <t>Trx10210</t>
  </si>
  <si>
    <t>Trx10211</t>
  </si>
  <si>
    <t>Trx10212</t>
  </si>
  <si>
    <t>Trx10213</t>
  </si>
  <si>
    <t>Trx10214</t>
  </si>
  <si>
    <t>Trx10215</t>
  </si>
  <si>
    <t>Trx10216</t>
  </si>
  <si>
    <t>Trx10217</t>
  </si>
  <si>
    <t>Trx10218</t>
  </si>
  <si>
    <t>Trx10219</t>
  </si>
  <si>
    <t>Trx10220</t>
  </si>
  <si>
    <t>Trx10221</t>
  </si>
  <si>
    <t>Trx10222</t>
  </si>
  <si>
    <t>Trx10223</t>
  </si>
  <si>
    <t>Trx10224</t>
  </si>
  <si>
    <t>Trx10225</t>
  </si>
  <si>
    <t>Trx10226</t>
  </si>
  <si>
    <t>Trx10227</t>
  </si>
  <si>
    <t>Trx10228</t>
  </si>
  <si>
    <t>Trx10229</t>
  </si>
  <si>
    <t>Trx10230</t>
  </si>
  <si>
    <t>Trx10231</t>
  </si>
  <si>
    <t>Trx10232</t>
  </si>
  <si>
    <t>Trx10233</t>
  </si>
  <si>
    <t>Trx10234</t>
  </si>
  <si>
    <t>Trx10235</t>
  </si>
  <si>
    <t>Trx10236</t>
  </si>
  <si>
    <t>Trx10237</t>
  </si>
  <si>
    <t>Trx10238</t>
  </si>
  <si>
    <t>Trx10239</t>
  </si>
  <si>
    <t>Trx10240</t>
  </si>
  <si>
    <t>Trx10241</t>
  </si>
  <si>
    <t>Trx10242</t>
  </si>
  <si>
    <t>Trx10243</t>
  </si>
  <si>
    <t>Trx10244</t>
  </si>
  <si>
    <t>Trx10245</t>
  </si>
  <si>
    <t>Trx10246</t>
  </si>
  <si>
    <t>Trx10247</t>
  </si>
  <si>
    <t>Trx10248</t>
  </si>
  <si>
    <t>Trx10249</t>
  </si>
  <si>
    <t>Trx10250</t>
  </si>
  <si>
    <t>Trx10251</t>
  </si>
  <si>
    <t>Trx10252</t>
  </si>
  <si>
    <t>Trx10253</t>
  </si>
  <si>
    <t>Trx10254</t>
  </si>
  <si>
    <t>Trx10255</t>
  </si>
  <si>
    <t>Trx10256</t>
  </si>
  <si>
    <t>Trx10257</t>
  </si>
  <si>
    <t>Trx10258</t>
  </si>
  <si>
    <t>Trx10259</t>
  </si>
  <si>
    <t>Trx10260</t>
  </si>
  <si>
    <t>Trx10261</t>
  </si>
  <si>
    <t>Trx10262</t>
  </si>
  <si>
    <t>Trx10263</t>
  </si>
  <si>
    <t>Trx10264</t>
  </si>
  <si>
    <t>Trx10265</t>
  </si>
  <si>
    <t>Trx10266</t>
  </si>
  <si>
    <t>Trx10267</t>
  </si>
  <si>
    <t>Trx10268</t>
  </si>
  <si>
    <t>Trx10269</t>
  </si>
  <si>
    <t>Trx10270</t>
  </si>
  <si>
    <t>Trx10271</t>
  </si>
  <si>
    <t>Trx10272</t>
  </si>
  <si>
    <t>Trx10273</t>
  </si>
  <si>
    <t>Trx10274</t>
  </si>
  <si>
    <t>Trx10275</t>
  </si>
  <si>
    <t>Trx10276</t>
  </si>
  <si>
    <t>Trx10277</t>
  </si>
  <si>
    <t>Trx10278</t>
  </si>
  <si>
    <t>Trx10279</t>
  </si>
  <si>
    <t>Trx10280</t>
  </si>
  <si>
    <t>Trx10281</t>
  </si>
  <si>
    <t>Trx10282</t>
  </si>
  <si>
    <t>Trx10283</t>
  </si>
  <si>
    <t>Trx10284</t>
  </si>
  <si>
    <t>Trx10285</t>
  </si>
  <si>
    <t>Trx10286</t>
  </si>
  <si>
    <t>Trx10287</t>
  </si>
  <si>
    <t>Trx10288</t>
  </si>
  <si>
    <t>Trx10289</t>
  </si>
  <si>
    <t>Trx10290</t>
  </si>
  <si>
    <t>Trx10291</t>
  </si>
  <si>
    <t>Trx10292</t>
  </si>
  <si>
    <t>Trx10293</t>
  </si>
  <si>
    <t>Row Labels</t>
  </si>
  <si>
    <t>Grand Total</t>
  </si>
  <si>
    <t>Count of Transaction</t>
  </si>
  <si>
    <t>VLOOKUP</t>
  </si>
  <si>
    <t>FLOOR</t>
  </si>
  <si>
    <t>Min Time</t>
  </si>
  <si>
    <t>Range</t>
  </si>
  <si>
    <t>10 PM - 12 AM</t>
  </si>
  <si>
    <t>12 AM - 6 AM</t>
  </si>
  <si>
    <t>6 AM - 8 AM</t>
  </si>
  <si>
    <t>6 PM - 8 PM</t>
  </si>
  <si>
    <t>12 PM - 2 PM</t>
  </si>
  <si>
    <t>8 AM - 10 AM</t>
  </si>
  <si>
    <t>8 PM - 10 PM</t>
  </si>
  <si>
    <t>10 AM - 12 PM</t>
  </si>
  <si>
    <t>4 PM - 6 PM</t>
  </si>
  <si>
    <t>2 PM - 4 PM</t>
  </si>
  <si>
    <t>12 AM</t>
  </si>
  <si>
    <t>1 AM</t>
  </si>
  <si>
    <t>2 AM</t>
  </si>
  <si>
    <t>3 AM</t>
  </si>
  <si>
    <t>4 AM</t>
  </si>
  <si>
    <t>5 AM</t>
  </si>
  <si>
    <t>6 AM</t>
  </si>
  <si>
    <t>7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</si>
  <si>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</si>
  <si>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</si>
  <si>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</si>
  <si>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</si>
  <si>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</si>
  <si>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</si>
  <si>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</si>
  <si>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</si>
  <si>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</si>
  <si>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</si>
  <si>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</si>
  <si>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</si>
  <si>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</si>
  <si>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</si>
  <si>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</si>
  <si>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11 PM</t>
  </si>
  <si>
    <t>Author:</t>
  </si>
  <si>
    <t>Jon Acampora</t>
  </si>
  <si>
    <t>Resource:</t>
  </si>
  <si>
    <t>http://www.excelcampus.com/charts/group-times-in-excel/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</si>
</sst>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F400]h:mm:ss\ AM/PM"/>
    <numFmt numFmtId="165" formatCode="[$-409]m/d/yy\ h:mm\ AM/PM;@"/>
    <numFmt numFmtId="166" formatCode="[$-409]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43" fontId="0" fillId="0" borderId="0" xfId="1" applyFont="1"/>
    <xf numFmtId="165" fontId="0" fillId="0" borderId="0" xfId="0" applyNumberFormat="1"/>
    <xf numFmtId="0" fontId="0" fillId="0" borderId="0" xfId="0" pivotButton="1"/>
    <xf numFmtId="18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2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0" fillId="2" borderId="1" xfId="0" applyFill="1" applyBorder="1"/>
  </cellXfs>
  <cellStyles count="3">
    <cellStyle name="Comma" xfId="1" builtinId="3"/>
    <cellStyle name="Hyperlink" xfId="2" builtinId="8"/>
    <cellStyle name="Normal" xfId="0" builtinId="0"/>
  </cellStyles>
  <dxfs count="6">
    <dxf>
      <numFmt numFmtId="0" formatCode="General"/>
    </dxf>
    <dxf>
      <numFmt numFmtId="23" formatCode="h:mm\ AM/PM"/>
    </dxf>
    <dxf>
      <numFmt numFmtId="0" formatCode="General"/>
    </dxf>
    <dxf>
      <numFmt numFmtId="164" formatCode="[$-F400]h:mm:ss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[$-409]m/d/yy\ h:mm\ AM/PM;@"/>
    </dxf>
  </dxfs>
  <tableStyles count="0" defaultTableStyle="TableStyleMedium2" defaultPivotStyle="PivotStyleLight16"/>
  <colors>
    <mruColors>
      <color rgb="FFE2F0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Ways to Group Times in Excel.xlsx]Pivot - Grouped Date!PivotTable2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Transaction Count by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 - Grouped Date'!$B$3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2F0D9">
                <a:alpha val="58039"/>
              </a:srgbClr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'Pivot - Grouped Date'!$A$4:$A$28</c:f>
              <c:strCache>
                <c:ptCount val="24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7 AM</c:v>
                </c:pt>
                <c:pt idx="8">
                  <c:v>8 AM</c:v>
                </c:pt>
                <c:pt idx="9">
                  <c:v>9 AM</c:v>
                </c:pt>
                <c:pt idx="10">
                  <c:v>10 AM</c:v>
                </c:pt>
                <c:pt idx="11">
                  <c:v>11 AM</c:v>
                </c:pt>
                <c:pt idx="12">
                  <c:v>12 PM</c:v>
                </c:pt>
                <c:pt idx="13">
                  <c:v>1 PM</c:v>
                </c:pt>
                <c:pt idx="14">
                  <c:v>2 PM</c:v>
                </c:pt>
                <c:pt idx="15">
                  <c:v>3 PM</c:v>
                </c:pt>
                <c:pt idx="16">
                  <c:v>4 PM</c:v>
                </c:pt>
                <c:pt idx="17">
                  <c:v>5 PM</c:v>
                </c:pt>
                <c:pt idx="18">
                  <c:v>6 PM</c:v>
                </c:pt>
                <c:pt idx="19">
                  <c:v>7 PM</c:v>
                </c:pt>
                <c:pt idx="20">
                  <c:v>8 PM</c:v>
                </c:pt>
                <c:pt idx="21">
                  <c:v>9 PM</c:v>
                </c:pt>
                <c:pt idx="22">
                  <c:v>10 PM</c:v>
                </c:pt>
                <c:pt idx="23">
                  <c:v>11 PM</c:v>
                </c:pt>
              </c:strCache>
            </c:strRef>
          </c:cat>
          <c:val>
            <c:numRef>
              <c:f>'Pivot - Grouped Date'!$B$4:$B$28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5</c:v>
                </c:pt>
                <c:pt idx="3">
                  <c:v>1</c:v>
                </c:pt>
                <c:pt idx="4">
                  <c:v>5</c:v>
                </c:pt>
                <c:pt idx="5">
                  <c:v>6</c:v>
                </c:pt>
                <c:pt idx="6">
                  <c:v>2</c:v>
                </c:pt>
                <c:pt idx="7">
                  <c:v>22</c:v>
                </c:pt>
                <c:pt idx="8">
                  <c:v>14</c:v>
                </c:pt>
                <c:pt idx="9">
                  <c:v>14</c:v>
                </c:pt>
                <c:pt idx="10">
                  <c:v>16</c:v>
                </c:pt>
                <c:pt idx="11">
                  <c:v>18</c:v>
                </c:pt>
                <c:pt idx="12">
                  <c:v>18</c:v>
                </c:pt>
                <c:pt idx="13">
                  <c:v>15</c:v>
                </c:pt>
                <c:pt idx="14">
                  <c:v>14</c:v>
                </c:pt>
                <c:pt idx="15">
                  <c:v>15</c:v>
                </c:pt>
                <c:pt idx="16">
                  <c:v>10</c:v>
                </c:pt>
                <c:pt idx="17">
                  <c:v>14</c:v>
                </c:pt>
                <c:pt idx="18">
                  <c:v>13</c:v>
                </c:pt>
                <c:pt idx="19">
                  <c:v>14</c:v>
                </c:pt>
                <c:pt idx="20">
                  <c:v>16</c:v>
                </c:pt>
                <c:pt idx="21">
                  <c:v>21</c:v>
                </c:pt>
                <c:pt idx="22">
                  <c:v>17</c:v>
                </c:pt>
                <c:pt idx="2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8-45AB-B663-20474B71D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2045904"/>
        <c:axId val="512046688"/>
      </c:barChart>
      <c:dateAx>
        <c:axId val="5120459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046688"/>
        <c:crosses val="autoZero"/>
        <c:auto val="0"/>
        <c:lblOffset val="100"/>
        <c:baseTimeUnit val="days"/>
      </c:dateAx>
      <c:valAx>
        <c:axId val="5120466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04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Ways to Group Times in Excel.xlsx]Pivot - FLOOR!PivotTable2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Transaction Count by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 - FLOOR'!$B$3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2F0D9">
                <a:alpha val="58039"/>
              </a:srgbClr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'Pivot - FLOOR'!$A$4:$A$16</c:f>
              <c:strCache>
                <c:ptCount val="12"/>
                <c:pt idx="0">
                  <c:v>12:00 AM</c:v>
                </c:pt>
                <c:pt idx="1">
                  <c:v>2:00 AM</c:v>
                </c:pt>
                <c:pt idx="2">
                  <c:v>4:00 AM</c:v>
                </c:pt>
                <c:pt idx="3">
                  <c:v>6:00 AM</c:v>
                </c:pt>
                <c:pt idx="4">
                  <c:v>8:00 AM</c:v>
                </c:pt>
                <c:pt idx="5">
                  <c:v>10:00 AM</c:v>
                </c:pt>
                <c:pt idx="6">
                  <c:v>12:00 PM</c:v>
                </c:pt>
                <c:pt idx="7">
                  <c:v>2:00 PM</c:v>
                </c:pt>
                <c:pt idx="8">
                  <c:v>4:00 PM</c:v>
                </c:pt>
                <c:pt idx="9">
                  <c:v>6:00 PM</c:v>
                </c:pt>
                <c:pt idx="10">
                  <c:v>8:00 PM</c:v>
                </c:pt>
                <c:pt idx="11">
                  <c:v>10:00 PM</c:v>
                </c:pt>
              </c:strCache>
            </c:strRef>
          </c:cat>
          <c:val>
            <c:numRef>
              <c:f>'Pivot - FLOOR'!$B$4:$B$16</c:f>
              <c:numCache>
                <c:formatCode>General</c:formatCode>
                <c:ptCount val="12"/>
                <c:pt idx="0">
                  <c:v>5</c:v>
                </c:pt>
                <c:pt idx="1">
                  <c:v>6</c:v>
                </c:pt>
                <c:pt idx="2">
                  <c:v>11</c:v>
                </c:pt>
                <c:pt idx="3">
                  <c:v>24</c:v>
                </c:pt>
                <c:pt idx="4">
                  <c:v>28</c:v>
                </c:pt>
                <c:pt idx="5">
                  <c:v>34</c:v>
                </c:pt>
                <c:pt idx="6">
                  <c:v>33</c:v>
                </c:pt>
                <c:pt idx="7">
                  <c:v>29</c:v>
                </c:pt>
                <c:pt idx="8">
                  <c:v>24</c:v>
                </c:pt>
                <c:pt idx="9">
                  <c:v>27</c:v>
                </c:pt>
                <c:pt idx="10">
                  <c:v>37</c:v>
                </c:pt>
                <c:pt idx="1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49-4A07-9B41-DC6620B25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30916536"/>
        <c:axId val="829704256"/>
      </c:barChart>
      <c:dateAx>
        <c:axId val="830916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704256"/>
        <c:crosses val="autoZero"/>
        <c:auto val="0"/>
        <c:lblOffset val="100"/>
        <c:baseTimeUnit val="days"/>
      </c:dateAx>
      <c:valAx>
        <c:axId val="82970425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091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Ways to Group Times in Excel.xlsx]Pivot - VLOOKUP!PivotTable2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Transaction Count by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</c:pivotFmt>
      <c:pivotFmt>
        <c:idx val="3"/>
        <c:spPr>
          <a:solidFill>
            <a:srgbClr val="E2F0D9">
              <a:alpha val="58039"/>
            </a:srgbClr>
          </a:solidFill>
          <a:ln>
            <a:solidFill>
              <a:schemeClr val="accent6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 - VLOOKUP'!$B$3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2F0D9">
                <a:alpha val="58039"/>
              </a:srgbClr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'Pivot - VLOOKUP'!$A$4:$A$14</c:f>
              <c:strCache>
                <c:ptCount val="10"/>
                <c:pt idx="0">
                  <c:v>12 AM - 6 AM</c:v>
                </c:pt>
                <c:pt idx="1">
                  <c:v>6 AM - 8 AM</c:v>
                </c:pt>
                <c:pt idx="2">
                  <c:v>8 AM - 10 AM</c:v>
                </c:pt>
                <c:pt idx="3">
                  <c:v>10 AM - 12 PM</c:v>
                </c:pt>
                <c:pt idx="4">
                  <c:v>12 PM - 2 PM</c:v>
                </c:pt>
                <c:pt idx="5">
                  <c:v>2 PM - 4 PM</c:v>
                </c:pt>
                <c:pt idx="6">
                  <c:v>4 PM - 6 PM</c:v>
                </c:pt>
                <c:pt idx="7">
                  <c:v>6 PM - 8 PM</c:v>
                </c:pt>
                <c:pt idx="8">
                  <c:v>8 PM - 10 PM</c:v>
                </c:pt>
                <c:pt idx="9">
                  <c:v>10 PM - 12 AM</c:v>
                </c:pt>
              </c:strCache>
            </c:strRef>
          </c:cat>
          <c:val>
            <c:numRef>
              <c:f>'Pivot - VLOOKUP'!$B$4:$B$14</c:f>
              <c:numCache>
                <c:formatCode>General</c:formatCode>
                <c:ptCount val="10"/>
                <c:pt idx="0">
                  <c:v>22</c:v>
                </c:pt>
                <c:pt idx="1">
                  <c:v>24</c:v>
                </c:pt>
                <c:pt idx="2">
                  <c:v>28</c:v>
                </c:pt>
                <c:pt idx="3">
                  <c:v>34</c:v>
                </c:pt>
                <c:pt idx="4">
                  <c:v>33</c:v>
                </c:pt>
                <c:pt idx="5">
                  <c:v>29</c:v>
                </c:pt>
                <c:pt idx="6">
                  <c:v>24</c:v>
                </c:pt>
                <c:pt idx="7">
                  <c:v>27</c:v>
                </c:pt>
                <c:pt idx="8">
                  <c:v>37</c:v>
                </c:pt>
                <c:pt idx="9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7-4B66-A445-2FEA1157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29703472"/>
        <c:axId val="829703080"/>
      </c:barChart>
      <c:dateAx>
        <c:axId val="8297034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703080"/>
        <c:crosses val="autoZero"/>
        <c:auto val="0"/>
        <c:lblOffset val="100"/>
        <c:baseTimeUnit val="days"/>
      </c:dateAx>
      <c:valAx>
        <c:axId val="8297030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703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CC108A-CD1D-4A71-BC9D-78157C7804E9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23F85050-9A16-9BA5-E08E-60DA2FB686B4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8B828BE4-882C-3F0F-D8F8-8B08C0A6C087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7FE40F7-E5B4-A93D-2658-21F4A755AE5D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F9AE78A6-B9D3-F495-D143-B9FA44EA159B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609C3F90-36A7-17FD-F5D5-DBFA952F36B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3DCC7EC9-E1F4-3A67-5895-FED5A722999C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618F08A7-9F8F-3B0F-A1E7-E452C351B57F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FF6C328-8852-9C42-09B4-0532CFC7BBB7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906382D0-0AC8-517F-C756-6A042A2CE515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328612</xdr:colOff>
      <xdr:row>2</xdr:row>
      <xdr:rowOff>76200</xdr:rowOff>
    </xdr:from>
    <xdr:to>
      <xdr:col>10</xdr:col>
      <xdr:colOff>380999</xdr:colOff>
      <xdr:row>18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328612</xdr:colOff>
      <xdr:row>2</xdr:row>
      <xdr:rowOff>76200</xdr:rowOff>
    </xdr:from>
    <xdr:to>
      <xdr:col>10</xdr:col>
      <xdr:colOff>380999</xdr:colOff>
      <xdr:row>18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138112</xdr:colOff>
      <xdr:row>1</xdr:row>
      <xdr:rowOff>152400</xdr:rowOff>
    </xdr:from>
    <xdr:to>
      <xdr:col>10</xdr:col>
      <xdr:colOff>190499</xdr:colOff>
      <xdr:row>18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2290.667210763888" createdVersion="5" refreshedVersion="5" minRefreshableVersion="3" recordCount="293" xr:uid="{00000000-000A-0000-FFFF-FFFF63000000}">
  <cacheSource type="worksheet">
    <worksheetSource name="tblData"/>
  </cacheSource>
  <cacheFields count="5">
    <cacheField name="Transaction" numFmtId="0">
      <sharedItems/>
    </cacheField>
    <cacheField name="Date" numFmtId="165">
      <sharedItems containsSemiMixedTypes="0" containsNonDate="0" containsDate="1" containsString="0" minDate="2015-09-25T00:01:26" maxDate="2015-09-26T23:48:29" count="249">
        <d v="2015-09-25T05:54:14"/>
        <d v="2015-09-25T07:10:34"/>
        <d v="2015-09-25T07:01:55"/>
        <d v="2015-09-25T00:50:24"/>
        <d v="2015-09-25T04:55:12"/>
        <d v="2015-09-25T00:18:43"/>
        <d v="2015-09-25T01:43:41"/>
        <d v="2015-09-25T00:01:26"/>
        <d v="2015-09-25T06:01:26"/>
        <d v="2015-09-25T04:19:12"/>
        <d v="2015-09-25T04:23:31"/>
        <d v="2015-09-25T04:53:46"/>
        <d v="2015-09-25T06:20:10"/>
        <d v="2015-09-25T02:45:36"/>
        <d v="2015-09-25T00:24:29"/>
        <d v="2015-09-25T02:57:07"/>
        <d v="2015-09-25T04:17:46"/>
        <d v="2015-09-25T05:18:14"/>
        <d v="2015-09-25T02:09:36"/>
        <d v="2015-09-25T05:39:50"/>
        <d v="2015-09-25T03:12:58"/>
        <d v="2015-09-25T05:51:22"/>
        <d v="2015-09-25T05:00:58"/>
        <d v="2015-09-25T07:00:29"/>
        <d v="2015-09-25T02:02:24"/>
        <d v="2015-09-25T05:28:19"/>
        <d v="2015-09-25T02:34:05"/>
        <d v="2015-09-25T19:06:14"/>
        <d v="2015-09-25T12:48:58"/>
        <d v="2015-09-25T23:16:48"/>
        <d v="2015-09-25T09:20:10"/>
        <d v="2015-09-25T21:21:36"/>
        <d v="2015-09-25T10:45:07"/>
        <d v="2015-09-25T22:43:41"/>
        <d v="2015-09-25T18:54:43"/>
        <d v="2015-09-25T23:57:07"/>
        <d v="2015-09-25T22:59:31"/>
        <d v="2015-09-25T22:50:53"/>
        <d v="2015-09-25T13:03:22"/>
        <d v="2015-09-25T17:36:58"/>
        <d v="2015-09-25T12:38:53"/>
        <d v="2015-09-25T12:54:43"/>
        <d v="2015-09-25T07:50:53"/>
        <d v="2015-09-25T09:48:58"/>
        <d v="2015-09-25T14:55:41"/>
        <d v="2015-09-25T15:47:31"/>
        <d v="2015-09-26T15:27:22"/>
        <d v="2015-09-26T17:48:29"/>
        <d v="2015-09-26T20:29:46"/>
        <d v="2015-09-26T13:39:22"/>
        <d v="2015-09-26T20:12:29"/>
        <d v="2015-09-26T11:31:12"/>
        <d v="2015-09-26T19:00:29"/>
        <d v="2015-09-26T08:36:58"/>
        <d v="2015-09-26T08:55:41"/>
        <d v="2015-09-26T10:58:05"/>
        <d v="2015-09-26T21:15:50"/>
        <d v="2015-09-26T09:53:17"/>
        <d v="2015-09-26T18:00:00"/>
        <d v="2015-09-26T10:04:48"/>
        <d v="2015-09-26T22:49:26"/>
        <d v="2015-09-26T08:09:36"/>
        <d v="2015-09-26T11:58:34"/>
        <d v="2015-09-26T16:42:14"/>
        <d v="2015-09-26T07:22:05"/>
        <d v="2015-09-26T10:53:46"/>
        <d v="2015-09-26T14:03:50"/>
        <d v="2015-09-26T19:07:41"/>
        <d v="2015-09-26T12:37:26"/>
        <d v="2015-09-26T12:11:31"/>
        <d v="2015-09-26T10:45:07"/>
        <d v="2015-09-26T07:39:22"/>
        <d v="2015-09-26T17:02:24"/>
        <d v="2015-09-26T12:44:38"/>
        <d v="2015-09-26T08:48:29"/>
        <d v="2015-09-26T22:33:36"/>
        <d v="2015-09-26T23:08:10"/>
        <d v="2015-09-26T13:01:55"/>
        <d v="2015-09-26T12:56:10"/>
        <d v="2015-09-26T07:37:55"/>
        <d v="2015-09-26T22:40:48"/>
        <d v="2015-09-26T18:25:55"/>
        <d v="2015-09-26T13:16:19"/>
        <d v="2015-09-26T09:18:43"/>
        <d v="2015-09-26T09:04:19"/>
        <d v="2015-09-26T17:54:14"/>
        <d v="2015-09-26T11:32:38"/>
        <d v="2015-09-26T11:02:24"/>
        <d v="2015-09-26T17:08:10"/>
        <d v="2015-09-26T12:15:50"/>
        <d v="2015-09-26T09:01:26"/>
        <d v="2015-09-26T22:46:34"/>
        <d v="2015-09-26T21:25:55"/>
        <d v="2015-09-26T19:50:53"/>
        <d v="2015-09-26T08:42:43"/>
        <d v="2015-09-26T21:02:53"/>
        <d v="2015-09-26T07:50:53"/>
        <d v="2015-09-26T20:44:10"/>
        <d v="2015-09-26T09:28:48"/>
        <d v="2015-09-26T16:23:31"/>
        <d v="2015-09-26T12:12:58"/>
        <d v="2015-09-26T19:26:24"/>
        <d v="2015-09-26T11:51:22"/>
        <d v="2015-09-26T15:36:00"/>
        <d v="2015-09-26T08:52:48"/>
        <d v="2015-09-26T18:12:58"/>
        <d v="2015-09-26T15:51:50"/>
        <d v="2015-09-26T23:09:36"/>
        <d v="2015-09-26T11:18:14"/>
        <d v="2015-09-26T19:16:19"/>
        <d v="2015-09-26T22:50:53"/>
        <d v="2015-09-26T09:43:12"/>
        <d v="2015-09-26T07:30:43"/>
        <d v="2015-09-26T11:39:50"/>
        <d v="2015-09-26T10:50:53"/>
        <d v="2015-09-26T17:39:50"/>
        <d v="2015-09-26T16:37:55"/>
        <d v="2015-09-26T10:14:53"/>
        <d v="2015-09-26T16:45:07"/>
        <d v="2015-09-26T21:56:10"/>
        <d v="2015-09-26T09:33:07"/>
        <d v="2015-09-26T14:22:34"/>
        <d v="2015-09-26T22:36:29"/>
        <d v="2015-09-26T23:11:02"/>
        <d v="2015-09-26T13:13:26"/>
        <d v="2015-09-26T11:26:53"/>
        <d v="2015-09-26T18:27:22"/>
        <d v="2015-09-26T20:06:43"/>
        <d v="2015-09-26T17:35:31"/>
        <d v="2015-09-26T10:39:22"/>
        <d v="2015-09-26T23:32:38"/>
        <d v="2015-09-26T07:58:05"/>
        <d v="2015-09-26T11:48:29"/>
        <d v="2015-09-26T22:30:43"/>
        <d v="2015-09-26T20:41:17"/>
        <d v="2015-09-26T11:41:17"/>
        <d v="2015-09-26T07:19:12"/>
        <d v="2015-09-26T20:42:43"/>
        <d v="2015-09-26T15:08:38"/>
        <d v="2015-09-26T21:37:26"/>
        <d v="2015-09-26T15:11:31"/>
        <d v="2015-09-26T20:28:19"/>
        <d v="2015-09-26T14:44:10"/>
        <d v="2015-09-26T21:14:24"/>
        <d v="2015-09-26T14:25:26"/>
        <d v="2015-09-26T19:55:12"/>
        <d v="2015-09-26T09:37:26"/>
        <d v="2015-09-26T15:41:46"/>
        <d v="2015-09-26T07:16:19"/>
        <d v="2015-09-26T07:43:41"/>
        <d v="2015-09-26T17:44:10"/>
        <d v="2015-09-26T19:37:55"/>
        <d v="2015-09-26T12:31:41"/>
        <d v="2015-09-26T12:24:29"/>
        <d v="2015-09-26T10:09:07"/>
        <d v="2015-09-26T18:51:50"/>
        <d v="2015-09-26T08:12:29"/>
        <d v="2015-09-26T12:01:26"/>
        <d v="2015-09-26T23:25:26"/>
        <d v="2015-09-26T17:12:29"/>
        <d v="2015-09-26T14:52:48"/>
        <d v="2015-09-26T13:43:41"/>
        <d v="2015-09-26T23:48:29"/>
        <d v="2015-09-26T14:16:48"/>
        <d v="2015-09-26T11:19:41"/>
        <d v="2015-09-26T15:00:00"/>
        <d v="2015-09-26T09:40:19"/>
        <d v="2015-09-26T19:17:46"/>
        <d v="2015-09-26T12:50:24"/>
        <d v="2015-09-26T16:48:00"/>
        <d v="2015-09-26T23:05:17"/>
        <d v="2015-09-26T21:04:19"/>
        <d v="2015-09-26T21:21:36"/>
        <d v="2015-09-26T11:38:24"/>
        <d v="2015-09-26T16:03:22"/>
        <d v="2015-09-26T13:49:26"/>
        <d v="2015-09-26T23:18:14"/>
        <d v="2015-09-26T16:27:50"/>
        <d v="2015-09-26T19:03:22"/>
        <d v="2015-09-26T22:45:07"/>
        <d v="2015-09-26T21:41:46"/>
        <d v="2015-09-26T18:40:19"/>
        <d v="2015-09-26T14:35:31"/>
        <d v="2015-09-26T17:28:19"/>
        <d v="2015-09-26T21:47:31"/>
        <d v="2015-09-26T14:36:58"/>
        <d v="2015-09-26T08:11:02"/>
        <d v="2015-09-26T08:15:22"/>
        <d v="2015-09-26T10:03:22"/>
        <d v="2015-09-26T14:19:41"/>
        <d v="2015-09-26T15:59:02"/>
        <d v="2015-09-26T11:55:41"/>
        <d v="2015-09-26T07:52:19"/>
        <d v="2015-09-26T08:22:34"/>
        <d v="2015-09-26T15:34:34"/>
        <d v="2015-09-26T22:29:17"/>
        <d v="2015-09-26T13:10:34"/>
        <d v="2015-09-26T13:27:50"/>
        <d v="2015-09-26T09:05:46"/>
        <d v="2015-09-26T17:41:17"/>
        <d v="2015-09-26T13:35:02"/>
        <d v="2015-09-26T14:06:43"/>
        <d v="2015-09-26T15:31:41"/>
        <d v="2015-09-26T21:43:12"/>
        <d v="2015-09-26T23:42:43"/>
        <d v="2015-09-26T13:30:43"/>
        <d v="2015-09-26T07:48:00"/>
        <d v="2015-09-26T08:26:53"/>
        <d v="2015-09-26T15:37:26"/>
        <d v="2015-09-26T21:07:12"/>
        <d v="2015-09-26T21:27:22"/>
        <d v="2015-09-26T22:42:14"/>
        <d v="2015-09-26T18:05:46"/>
        <d v="2015-09-26T18:48:58"/>
        <d v="2015-09-26T17:25:26"/>
        <d v="2015-09-26T21:28:48"/>
        <d v="2015-09-26T21:57:36"/>
        <d v="2015-09-26T07:56:38"/>
        <d v="2015-09-26T14:21:07"/>
        <d v="2015-09-26T23:13:55"/>
        <d v="2015-09-26T19:43:41"/>
        <d v="2015-09-26T21:24:29"/>
        <d v="2015-09-26T15:07:12"/>
        <d v="2015-09-26T16:24:58"/>
        <d v="2015-09-26T22:12:00"/>
        <d v="2015-09-26T23:29:46"/>
        <d v="2015-09-26T12:00:00"/>
        <d v="2015-09-26T12:18:43"/>
        <d v="2015-09-26T11:03:50"/>
        <d v="2015-09-26T08:28:19"/>
        <d v="2015-09-26T20:49:55"/>
        <d v="2015-09-26T10:40:48"/>
        <d v="2015-09-26T07:14:53"/>
        <d v="2015-09-26T19:10:34"/>
        <d v="2015-09-26T14:15:22"/>
        <d v="2015-09-26T10:07:41"/>
        <d v="2015-09-26T23:38:24"/>
        <d v="2015-09-26T08:18:14"/>
        <d v="2015-09-26T17:51:22"/>
        <d v="2015-09-26T12:07:12"/>
        <d v="2015-09-26T18:43:12"/>
        <d v="2015-09-26T23:00:58"/>
        <d v="2015-09-26T09:59:02"/>
        <d v="2015-09-26T20:03:50"/>
        <d v="2015-09-26T13:19:12"/>
        <d v="2015-09-26T12:59:02"/>
        <d v="2015-09-26T20:11:02"/>
        <d v="2015-09-26T18:59:02"/>
        <d v="2015-09-26T08:21:07"/>
      </sharedItems>
      <fieldGroup base="1">
        <rangePr groupBy="hours" startDate="2015-09-25T00:01:26" endDate="2015-09-26T23:48:29"/>
        <groupItems count="26">
          <s v="&lt;9/25/2015"/>
          <s v="12 AM"/>
          <s v="1 AM"/>
          <s v="2 AM"/>
          <s v="3 AM"/>
          <s v="4 AM"/>
          <s v="5 AM"/>
          <s v="6 AM"/>
          <s v="7 AM"/>
          <s v="8 AM"/>
          <s v="9 AM"/>
          <s v="10 AM"/>
          <s v="11 AM"/>
          <s v="12 PM"/>
          <s v="1 PM"/>
          <s v="2 PM"/>
          <s v="3 PM"/>
          <s v="4 PM"/>
          <s v="5 PM"/>
          <s v="6 PM"/>
          <s v="7 PM"/>
          <s v="8 PM"/>
          <s v="9 PM"/>
          <s v="10 PM"/>
          <s v="11 PM"/>
          <s v="&gt;9/26/2015"/>
        </groupItems>
      </fieldGroup>
    </cacheField>
    <cacheField name="Amount" numFmtId="43">
      <sharedItems containsSemiMixedTypes="0" containsString="0" containsNumber="1" minValue="1.1499999999999999" maxValue="99.87"/>
    </cacheField>
    <cacheField name="FLOOR" numFmtId="164">
      <sharedItems containsSemiMixedTypes="0" containsNonDate="0" containsDate="1" containsString="0" minDate="1899-12-30T00:00:00" maxDate="1899-12-30T22:00:00" count="12">
        <d v="1899-12-30T04:00:00"/>
        <d v="1899-12-30T06:00:00"/>
        <d v="1899-12-30T00:00:00"/>
        <d v="1899-12-30T02:00:00"/>
        <d v="1899-12-30T18:00:00"/>
        <d v="1899-12-30T12:00:00"/>
        <d v="1899-12-30T22:00:00"/>
        <d v="1899-12-30T08:00:00"/>
        <d v="1899-12-30T20:00:00"/>
        <d v="1899-12-30T10:00:00"/>
        <d v="1899-12-30T16:00:00"/>
        <d v="1899-12-30T14:00:00"/>
      </sharedItems>
    </cacheField>
    <cacheField name="VLOOKUP" numFmtId="0">
      <sharedItems count="10">
        <s v="12 AM - 6 AM"/>
        <s v="6 AM - 8 AM"/>
        <s v="6 PM - 8 PM"/>
        <s v="12 PM - 2 PM"/>
        <s v="10 PM - 12 AM"/>
        <s v="8 AM - 10 AM"/>
        <s v="8 PM - 10 PM"/>
        <s v="10 AM - 12 PM"/>
        <s v="4 PM - 6 PM"/>
        <s v="2 PM - 4 P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3">
  <r>
    <s v="Trx10001"/>
    <x v="0"/>
    <n v="8.44"/>
    <x v="0"/>
    <x v="0"/>
  </r>
  <r>
    <s v="Trx10002"/>
    <x v="1"/>
    <n v="42.7"/>
    <x v="1"/>
    <x v="1"/>
  </r>
  <r>
    <s v="Trx10003"/>
    <x v="2"/>
    <n v="45.35"/>
    <x v="1"/>
    <x v="1"/>
  </r>
  <r>
    <s v="Trx10004"/>
    <x v="3"/>
    <n v="68.89"/>
    <x v="2"/>
    <x v="0"/>
  </r>
  <r>
    <s v="Trx10005"/>
    <x v="4"/>
    <n v="6.1"/>
    <x v="0"/>
    <x v="0"/>
  </r>
  <r>
    <s v="Trx10006"/>
    <x v="5"/>
    <n v="68.87"/>
    <x v="2"/>
    <x v="0"/>
  </r>
  <r>
    <s v="Trx10007"/>
    <x v="6"/>
    <n v="1.59"/>
    <x v="2"/>
    <x v="0"/>
  </r>
  <r>
    <s v="Trx10008"/>
    <x v="7"/>
    <n v="64.62"/>
    <x v="2"/>
    <x v="0"/>
  </r>
  <r>
    <s v="Trx10009"/>
    <x v="8"/>
    <n v="53.36"/>
    <x v="1"/>
    <x v="1"/>
  </r>
  <r>
    <s v="Trx10010"/>
    <x v="9"/>
    <n v="30.05"/>
    <x v="0"/>
    <x v="0"/>
  </r>
  <r>
    <s v="Trx10011"/>
    <x v="10"/>
    <n v="58.39"/>
    <x v="0"/>
    <x v="0"/>
  </r>
  <r>
    <s v="Trx10012"/>
    <x v="11"/>
    <n v="94.28"/>
    <x v="0"/>
    <x v="0"/>
  </r>
  <r>
    <s v="Trx10013"/>
    <x v="12"/>
    <n v="87.86"/>
    <x v="1"/>
    <x v="1"/>
  </r>
  <r>
    <s v="Trx10014"/>
    <x v="13"/>
    <n v="47.16"/>
    <x v="3"/>
    <x v="0"/>
  </r>
  <r>
    <s v="Trx10015"/>
    <x v="14"/>
    <n v="35.979999999999997"/>
    <x v="2"/>
    <x v="0"/>
  </r>
  <r>
    <s v="Trx10016"/>
    <x v="15"/>
    <n v="22.26"/>
    <x v="3"/>
    <x v="0"/>
  </r>
  <r>
    <s v="Trx10017"/>
    <x v="16"/>
    <n v="5.22"/>
    <x v="0"/>
    <x v="0"/>
  </r>
  <r>
    <s v="Trx10018"/>
    <x v="17"/>
    <n v="62.02"/>
    <x v="0"/>
    <x v="0"/>
  </r>
  <r>
    <s v="Trx10019"/>
    <x v="18"/>
    <n v="58.55"/>
    <x v="3"/>
    <x v="0"/>
  </r>
  <r>
    <s v="Trx10020"/>
    <x v="19"/>
    <n v="37.700000000000003"/>
    <x v="0"/>
    <x v="0"/>
  </r>
  <r>
    <s v="Trx10021"/>
    <x v="20"/>
    <n v="22.49"/>
    <x v="3"/>
    <x v="0"/>
  </r>
  <r>
    <s v="Trx10022"/>
    <x v="21"/>
    <n v="66.23"/>
    <x v="0"/>
    <x v="0"/>
  </r>
  <r>
    <s v="Trx10023"/>
    <x v="22"/>
    <n v="19.100000000000001"/>
    <x v="0"/>
    <x v="0"/>
  </r>
  <r>
    <s v="Trx10024"/>
    <x v="23"/>
    <n v="43.85"/>
    <x v="1"/>
    <x v="1"/>
  </r>
  <r>
    <s v="Trx10025"/>
    <x v="24"/>
    <n v="18.809999999999999"/>
    <x v="3"/>
    <x v="0"/>
  </r>
  <r>
    <s v="Trx10026"/>
    <x v="25"/>
    <n v="56.42"/>
    <x v="0"/>
    <x v="0"/>
  </r>
  <r>
    <s v="Trx10027"/>
    <x v="26"/>
    <n v="84.81"/>
    <x v="3"/>
    <x v="0"/>
  </r>
  <r>
    <s v="Trx10028"/>
    <x v="27"/>
    <n v="15.32"/>
    <x v="4"/>
    <x v="2"/>
  </r>
  <r>
    <s v="Trx10029"/>
    <x v="28"/>
    <n v="29.39"/>
    <x v="5"/>
    <x v="3"/>
  </r>
  <r>
    <s v="Trx10030"/>
    <x v="29"/>
    <n v="69.069999999999993"/>
    <x v="6"/>
    <x v="4"/>
  </r>
  <r>
    <s v="Trx10031"/>
    <x v="30"/>
    <n v="33.61"/>
    <x v="7"/>
    <x v="5"/>
  </r>
  <r>
    <s v="Trx10032"/>
    <x v="31"/>
    <n v="7.44"/>
    <x v="8"/>
    <x v="6"/>
  </r>
  <r>
    <s v="Trx10033"/>
    <x v="32"/>
    <n v="28.54"/>
    <x v="9"/>
    <x v="7"/>
  </r>
  <r>
    <s v="Trx10034"/>
    <x v="33"/>
    <n v="57.85"/>
    <x v="6"/>
    <x v="4"/>
  </r>
  <r>
    <s v="Trx10035"/>
    <x v="34"/>
    <n v="78.52"/>
    <x v="4"/>
    <x v="2"/>
  </r>
  <r>
    <s v="Trx10036"/>
    <x v="35"/>
    <n v="98.14"/>
    <x v="6"/>
    <x v="4"/>
  </r>
  <r>
    <s v="Trx10037"/>
    <x v="36"/>
    <n v="39.369999999999997"/>
    <x v="6"/>
    <x v="4"/>
  </r>
  <r>
    <s v="Trx10038"/>
    <x v="37"/>
    <n v="89.28"/>
    <x v="6"/>
    <x v="4"/>
  </r>
  <r>
    <s v="Trx10039"/>
    <x v="38"/>
    <n v="44.27"/>
    <x v="5"/>
    <x v="3"/>
  </r>
  <r>
    <s v="Trx10040"/>
    <x v="39"/>
    <n v="56.03"/>
    <x v="10"/>
    <x v="8"/>
  </r>
  <r>
    <s v="Trx10041"/>
    <x v="40"/>
    <n v="74.37"/>
    <x v="5"/>
    <x v="3"/>
  </r>
  <r>
    <s v="Trx10042"/>
    <x v="41"/>
    <n v="86.25"/>
    <x v="5"/>
    <x v="3"/>
  </r>
  <r>
    <s v="Trx10043"/>
    <x v="42"/>
    <n v="39.58"/>
    <x v="1"/>
    <x v="1"/>
  </r>
  <r>
    <s v="Trx10044"/>
    <x v="43"/>
    <n v="46.72"/>
    <x v="7"/>
    <x v="5"/>
  </r>
  <r>
    <s v="Trx10045"/>
    <x v="44"/>
    <n v="37.57"/>
    <x v="11"/>
    <x v="9"/>
  </r>
  <r>
    <s v="Trx10046"/>
    <x v="45"/>
    <n v="84.31"/>
    <x v="11"/>
    <x v="9"/>
  </r>
  <r>
    <s v="Trx10047"/>
    <x v="46"/>
    <n v="7.62"/>
    <x v="11"/>
    <x v="9"/>
  </r>
  <r>
    <s v="Trx10048"/>
    <x v="47"/>
    <n v="9.68"/>
    <x v="10"/>
    <x v="8"/>
  </r>
  <r>
    <s v="Trx10049"/>
    <x v="48"/>
    <n v="3.74"/>
    <x v="8"/>
    <x v="6"/>
  </r>
  <r>
    <s v="Trx10050"/>
    <x v="49"/>
    <n v="29.06"/>
    <x v="5"/>
    <x v="3"/>
  </r>
  <r>
    <s v="Trx10051"/>
    <x v="50"/>
    <n v="38"/>
    <x v="8"/>
    <x v="6"/>
  </r>
  <r>
    <s v="Trx10052"/>
    <x v="51"/>
    <n v="26.86"/>
    <x v="9"/>
    <x v="7"/>
  </r>
  <r>
    <s v="Trx10053"/>
    <x v="52"/>
    <n v="44.63"/>
    <x v="4"/>
    <x v="2"/>
  </r>
  <r>
    <s v="Trx10054"/>
    <x v="53"/>
    <n v="61.39"/>
    <x v="7"/>
    <x v="5"/>
  </r>
  <r>
    <s v="Trx10055"/>
    <x v="54"/>
    <n v="63.01"/>
    <x v="7"/>
    <x v="5"/>
  </r>
  <r>
    <s v="Trx10056"/>
    <x v="55"/>
    <n v="95.37"/>
    <x v="9"/>
    <x v="7"/>
  </r>
  <r>
    <s v="Trx10057"/>
    <x v="56"/>
    <n v="86.67"/>
    <x v="8"/>
    <x v="6"/>
  </r>
  <r>
    <s v="Trx10058"/>
    <x v="57"/>
    <n v="19.2"/>
    <x v="7"/>
    <x v="5"/>
  </r>
  <r>
    <s v="Trx10059"/>
    <x v="58"/>
    <n v="48.43"/>
    <x v="4"/>
    <x v="2"/>
  </r>
  <r>
    <s v="Trx10060"/>
    <x v="59"/>
    <n v="19.02"/>
    <x v="9"/>
    <x v="7"/>
  </r>
  <r>
    <s v="Trx10061"/>
    <x v="60"/>
    <n v="22.71"/>
    <x v="6"/>
    <x v="4"/>
  </r>
  <r>
    <s v="Trx10062"/>
    <x v="61"/>
    <n v="52.02"/>
    <x v="7"/>
    <x v="5"/>
  </r>
  <r>
    <s v="Trx10063"/>
    <x v="62"/>
    <n v="94.82"/>
    <x v="9"/>
    <x v="7"/>
  </r>
  <r>
    <s v="Trx10064"/>
    <x v="63"/>
    <n v="53.82"/>
    <x v="10"/>
    <x v="8"/>
  </r>
  <r>
    <s v="Trx10065"/>
    <x v="64"/>
    <n v="88.4"/>
    <x v="1"/>
    <x v="1"/>
  </r>
  <r>
    <s v="Trx10066"/>
    <x v="65"/>
    <n v="79.290000000000006"/>
    <x v="9"/>
    <x v="7"/>
  </r>
  <r>
    <s v="Trx10067"/>
    <x v="66"/>
    <n v="41.1"/>
    <x v="11"/>
    <x v="9"/>
  </r>
  <r>
    <s v="Trx10068"/>
    <x v="67"/>
    <n v="47.67"/>
    <x v="4"/>
    <x v="2"/>
  </r>
  <r>
    <s v="Trx10069"/>
    <x v="68"/>
    <n v="32.25"/>
    <x v="5"/>
    <x v="3"/>
  </r>
  <r>
    <s v="Trx10070"/>
    <x v="69"/>
    <n v="3.75"/>
    <x v="5"/>
    <x v="3"/>
  </r>
  <r>
    <s v="Trx10071"/>
    <x v="70"/>
    <n v="84.18"/>
    <x v="9"/>
    <x v="7"/>
  </r>
  <r>
    <s v="Trx10072"/>
    <x v="71"/>
    <n v="44.74"/>
    <x v="1"/>
    <x v="1"/>
  </r>
  <r>
    <s v="Trx10073"/>
    <x v="72"/>
    <n v="72.260000000000005"/>
    <x v="10"/>
    <x v="8"/>
  </r>
  <r>
    <s v="Trx10074"/>
    <x v="73"/>
    <n v="35.83"/>
    <x v="5"/>
    <x v="3"/>
  </r>
  <r>
    <s v="Trx10075"/>
    <x v="74"/>
    <n v="24.36"/>
    <x v="7"/>
    <x v="5"/>
  </r>
  <r>
    <s v="Trx10076"/>
    <x v="75"/>
    <n v="85.4"/>
    <x v="6"/>
    <x v="4"/>
  </r>
  <r>
    <s v="Trx10077"/>
    <x v="76"/>
    <n v="97.98"/>
    <x v="6"/>
    <x v="4"/>
  </r>
  <r>
    <s v="Trx10078"/>
    <x v="77"/>
    <n v="57.47"/>
    <x v="5"/>
    <x v="3"/>
  </r>
  <r>
    <s v="Trx10079"/>
    <x v="78"/>
    <n v="56.56"/>
    <x v="5"/>
    <x v="3"/>
  </r>
  <r>
    <s v="Trx10080"/>
    <x v="79"/>
    <n v="38.92"/>
    <x v="1"/>
    <x v="1"/>
  </r>
  <r>
    <s v="Trx10081"/>
    <x v="80"/>
    <n v="20.38"/>
    <x v="6"/>
    <x v="4"/>
  </r>
  <r>
    <s v="Trx10082"/>
    <x v="81"/>
    <n v="25.57"/>
    <x v="4"/>
    <x v="2"/>
  </r>
  <r>
    <s v="Trx10083"/>
    <x v="82"/>
    <n v="45.23"/>
    <x v="5"/>
    <x v="3"/>
  </r>
  <r>
    <s v="Trx10084"/>
    <x v="83"/>
    <n v="49.54"/>
    <x v="7"/>
    <x v="5"/>
  </r>
  <r>
    <s v="Trx10085"/>
    <x v="84"/>
    <n v="9.16"/>
    <x v="7"/>
    <x v="5"/>
  </r>
  <r>
    <s v="Trx10086"/>
    <x v="85"/>
    <n v="26.3"/>
    <x v="10"/>
    <x v="8"/>
  </r>
  <r>
    <s v="Trx10087"/>
    <x v="86"/>
    <n v="26.12"/>
    <x v="9"/>
    <x v="7"/>
  </r>
  <r>
    <s v="Trx10088"/>
    <x v="87"/>
    <n v="1.3"/>
    <x v="9"/>
    <x v="7"/>
  </r>
  <r>
    <s v="Trx10089"/>
    <x v="88"/>
    <n v="69.89"/>
    <x v="10"/>
    <x v="8"/>
  </r>
  <r>
    <s v="Trx10090"/>
    <x v="89"/>
    <n v="64.53"/>
    <x v="5"/>
    <x v="3"/>
  </r>
  <r>
    <s v="Trx10091"/>
    <x v="90"/>
    <n v="92.46"/>
    <x v="7"/>
    <x v="5"/>
  </r>
  <r>
    <s v="Trx10092"/>
    <x v="91"/>
    <n v="79.95"/>
    <x v="6"/>
    <x v="4"/>
  </r>
  <r>
    <s v="Trx10093"/>
    <x v="92"/>
    <n v="93.65"/>
    <x v="8"/>
    <x v="6"/>
  </r>
  <r>
    <s v="Trx10094"/>
    <x v="93"/>
    <n v="36.15"/>
    <x v="4"/>
    <x v="2"/>
  </r>
  <r>
    <s v="Trx10095"/>
    <x v="94"/>
    <n v="82.51"/>
    <x v="7"/>
    <x v="5"/>
  </r>
  <r>
    <s v="Trx10096"/>
    <x v="95"/>
    <n v="79.56"/>
    <x v="8"/>
    <x v="6"/>
  </r>
  <r>
    <s v="Trx10097"/>
    <x v="96"/>
    <n v="69.09"/>
    <x v="1"/>
    <x v="1"/>
  </r>
  <r>
    <s v="Trx10098"/>
    <x v="97"/>
    <n v="40.75"/>
    <x v="8"/>
    <x v="6"/>
  </r>
  <r>
    <s v="Trx10099"/>
    <x v="98"/>
    <n v="94.81"/>
    <x v="7"/>
    <x v="5"/>
  </r>
  <r>
    <s v="Trx10100"/>
    <x v="99"/>
    <n v="62.74"/>
    <x v="10"/>
    <x v="8"/>
  </r>
  <r>
    <s v="Trx10101"/>
    <x v="100"/>
    <n v="54.26"/>
    <x v="5"/>
    <x v="3"/>
  </r>
  <r>
    <s v="Trx10102"/>
    <x v="101"/>
    <n v="34.76"/>
    <x v="4"/>
    <x v="2"/>
  </r>
  <r>
    <s v="Trx10103"/>
    <x v="102"/>
    <n v="87"/>
    <x v="9"/>
    <x v="7"/>
  </r>
  <r>
    <s v="Trx10104"/>
    <x v="103"/>
    <n v="99.16"/>
    <x v="11"/>
    <x v="9"/>
  </r>
  <r>
    <s v="Trx10105"/>
    <x v="104"/>
    <n v="79.88"/>
    <x v="7"/>
    <x v="5"/>
  </r>
  <r>
    <s v="Trx10106"/>
    <x v="105"/>
    <n v="68.17"/>
    <x v="4"/>
    <x v="2"/>
  </r>
  <r>
    <s v="Trx10107"/>
    <x v="106"/>
    <n v="93.14"/>
    <x v="11"/>
    <x v="9"/>
  </r>
  <r>
    <s v="Trx10108"/>
    <x v="107"/>
    <n v="92.47"/>
    <x v="6"/>
    <x v="4"/>
  </r>
  <r>
    <s v="Trx10109"/>
    <x v="108"/>
    <n v="94.6"/>
    <x v="9"/>
    <x v="7"/>
  </r>
  <r>
    <s v="Trx10110"/>
    <x v="109"/>
    <n v="48.96"/>
    <x v="4"/>
    <x v="2"/>
  </r>
  <r>
    <s v="Trx10111"/>
    <x v="110"/>
    <n v="97.57"/>
    <x v="6"/>
    <x v="4"/>
  </r>
  <r>
    <s v="Trx10112"/>
    <x v="62"/>
    <n v="76.47"/>
    <x v="9"/>
    <x v="7"/>
  </r>
  <r>
    <s v="Trx10113"/>
    <x v="111"/>
    <n v="25.6"/>
    <x v="7"/>
    <x v="5"/>
  </r>
  <r>
    <s v="Trx10114"/>
    <x v="112"/>
    <n v="19.07"/>
    <x v="1"/>
    <x v="1"/>
  </r>
  <r>
    <s v="Trx10115"/>
    <x v="113"/>
    <n v="58.35"/>
    <x v="9"/>
    <x v="7"/>
  </r>
  <r>
    <s v="Trx10116"/>
    <x v="114"/>
    <n v="65.2"/>
    <x v="9"/>
    <x v="7"/>
  </r>
  <r>
    <s v="Trx10117"/>
    <x v="115"/>
    <n v="85.14"/>
    <x v="10"/>
    <x v="8"/>
  </r>
  <r>
    <s v="Trx10118"/>
    <x v="116"/>
    <n v="73.3"/>
    <x v="10"/>
    <x v="8"/>
  </r>
  <r>
    <s v="Trx10119"/>
    <x v="117"/>
    <n v="94.33"/>
    <x v="9"/>
    <x v="7"/>
  </r>
  <r>
    <s v="Trx10120"/>
    <x v="118"/>
    <n v="26.59"/>
    <x v="10"/>
    <x v="8"/>
  </r>
  <r>
    <s v="Trx10121"/>
    <x v="119"/>
    <n v="26.98"/>
    <x v="8"/>
    <x v="6"/>
  </r>
  <r>
    <s v="Trx10122"/>
    <x v="120"/>
    <n v="16.739999999999998"/>
    <x v="7"/>
    <x v="5"/>
  </r>
  <r>
    <s v="Trx10123"/>
    <x v="121"/>
    <n v="38.79"/>
    <x v="11"/>
    <x v="9"/>
  </r>
  <r>
    <s v="Trx10124"/>
    <x v="122"/>
    <n v="54.27"/>
    <x v="6"/>
    <x v="4"/>
  </r>
  <r>
    <s v="Trx10125"/>
    <x v="123"/>
    <n v="72.959999999999994"/>
    <x v="6"/>
    <x v="4"/>
  </r>
  <r>
    <s v="Trx10126"/>
    <x v="124"/>
    <n v="75.09"/>
    <x v="5"/>
    <x v="3"/>
  </r>
  <r>
    <s v="Trx10127"/>
    <x v="125"/>
    <n v="33.54"/>
    <x v="9"/>
    <x v="7"/>
  </r>
  <r>
    <s v="Trx10128"/>
    <x v="126"/>
    <n v="68.099999999999994"/>
    <x v="4"/>
    <x v="2"/>
  </r>
  <r>
    <s v="Trx10129"/>
    <x v="127"/>
    <n v="99.46"/>
    <x v="8"/>
    <x v="6"/>
  </r>
  <r>
    <s v="Trx10130"/>
    <x v="128"/>
    <n v="95.63"/>
    <x v="10"/>
    <x v="8"/>
  </r>
  <r>
    <s v="Trx10131"/>
    <x v="129"/>
    <n v="27.44"/>
    <x v="9"/>
    <x v="7"/>
  </r>
  <r>
    <s v="Trx10132"/>
    <x v="130"/>
    <n v="95.57"/>
    <x v="6"/>
    <x v="4"/>
  </r>
  <r>
    <s v="Trx10133"/>
    <x v="67"/>
    <n v="5.94"/>
    <x v="4"/>
    <x v="2"/>
  </r>
  <r>
    <s v="Trx10134"/>
    <x v="55"/>
    <n v="39.58"/>
    <x v="9"/>
    <x v="7"/>
  </r>
  <r>
    <s v="Trx10135"/>
    <x v="131"/>
    <n v="80.52"/>
    <x v="1"/>
    <x v="1"/>
  </r>
  <r>
    <s v="Trx10136"/>
    <x v="132"/>
    <n v="93.65"/>
    <x v="9"/>
    <x v="7"/>
  </r>
  <r>
    <s v="Trx10137"/>
    <x v="133"/>
    <n v="62.8"/>
    <x v="6"/>
    <x v="4"/>
  </r>
  <r>
    <s v="Trx10138"/>
    <x v="134"/>
    <n v="97.82"/>
    <x v="8"/>
    <x v="6"/>
  </r>
  <r>
    <s v="Trx10139"/>
    <x v="135"/>
    <n v="69.2"/>
    <x v="9"/>
    <x v="7"/>
  </r>
  <r>
    <s v="Trx10140"/>
    <x v="136"/>
    <n v="42.87"/>
    <x v="1"/>
    <x v="1"/>
  </r>
  <r>
    <s v="Trx10141"/>
    <x v="137"/>
    <n v="51.34"/>
    <x v="8"/>
    <x v="6"/>
  </r>
  <r>
    <s v="Trx10142"/>
    <x v="138"/>
    <n v="24.83"/>
    <x v="11"/>
    <x v="9"/>
  </r>
  <r>
    <s v="Trx10143"/>
    <x v="86"/>
    <n v="92.66"/>
    <x v="9"/>
    <x v="7"/>
  </r>
  <r>
    <s v="Trx10144"/>
    <x v="139"/>
    <n v="57.96"/>
    <x v="8"/>
    <x v="6"/>
  </r>
  <r>
    <s v="Trx10145"/>
    <x v="50"/>
    <n v="73.92"/>
    <x v="8"/>
    <x v="6"/>
  </r>
  <r>
    <s v="Trx10146"/>
    <x v="140"/>
    <n v="35.56"/>
    <x v="11"/>
    <x v="9"/>
  </r>
  <r>
    <s v="Trx10147"/>
    <x v="75"/>
    <n v="35.9"/>
    <x v="6"/>
    <x v="4"/>
  </r>
  <r>
    <s v="Trx10148"/>
    <x v="141"/>
    <n v="87.65"/>
    <x v="8"/>
    <x v="6"/>
  </r>
  <r>
    <s v="Trx10149"/>
    <x v="100"/>
    <n v="70.39"/>
    <x v="5"/>
    <x v="3"/>
  </r>
  <r>
    <s v="Trx10150"/>
    <x v="142"/>
    <n v="11.39"/>
    <x v="11"/>
    <x v="9"/>
  </r>
  <r>
    <s v="Trx10151"/>
    <x v="143"/>
    <n v="86.37"/>
    <x v="8"/>
    <x v="6"/>
  </r>
  <r>
    <s v="Trx10152"/>
    <x v="144"/>
    <n v="94.22"/>
    <x v="11"/>
    <x v="9"/>
  </r>
  <r>
    <s v="Trx10153"/>
    <x v="145"/>
    <n v="31.9"/>
    <x v="4"/>
    <x v="2"/>
  </r>
  <r>
    <s v="Trx10154"/>
    <x v="64"/>
    <n v="17.62"/>
    <x v="1"/>
    <x v="1"/>
  </r>
  <r>
    <s v="Trx10155"/>
    <x v="146"/>
    <n v="36.6"/>
    <x v="7"/>
    <x v="5"/>
  </r>
  <r>
    <s v="Trx10156"/>
    <x v="147"/>
    <n v="44.87"/>
    <x v="11"/>
    <x v="9"/>
  </r>
  <r>
    <s v="Trx10157"/>
    <x v="148"/>
    <n v="4.62"/>
    <x v="1"/>
    <x v="1"/>
  </r>
  <r>
    <s v="Trx10158"/>
    <x v="130"/>
    <n v="22.45"/>
    <x v="6"/>
    <x v="4"/>
  </r>
  <r>
    <s v="Trx10159"/>
    <x v="149"/>
    <n v="92.82"/>
    <x v="1"/>
    <x v="1"/>
  </r>
  <r>
    <s v="Trx10160"/>
    <x v="150"/>
    <n v="45.11"/>
    <x v="10"/>
    <x v="8"/>
  </r>
  <r>
    <s v="Trx10161"/>
    <x v="151"/>
    <n v="23.61"/>
    <x v="4"/>
    <x v="2"/>
  </r>
  <r>
    <s v="Trx10162"/>
    <x v="124"/>
    <n v="52.73"/>
    <x v="5"/>
    <x v="3"/>
  </r>
  <r>
    <s v="Trx10163"/>
    <x v="152"/>
    <n v="35.39"/>
    <x v="5"/>
    <x v="3"/>
  </r>
  <r>
    <s v="Trx10164"/>
    <x v="153"/>
    <n v="45.77"/>
    <x v="5"/>
    <x v="3"/>
  </r>
  <r>
    <s v="Trx10165"/>
    <x v="154"/>
    <n v="1.61"/>
    <x v="9"/>
    <x v="7"/>
  </r>
  <r>
    <s v="Trx10166"/>
    <x v="155"/>
    <n v="33.229999999999997"/>
    <x v="4"/>
    <x v="2"/>
  </r>
  <r>
    <s v="Trx10167"/>
    <x v="156"/>
    <n v="96.92"/>
    <x v="7"/>
    <x v="5"/>
  </r>
  <r>
    <s v="Trx10168"/>
    <x v="157"/>
    <n v="14.92"/>
    <x v="5"/>
    <x v="3"/>
  </r>
  <r>
    <s v="Trx10169"/>
    <x v="127"/>
    <n v="6.2"/>
    <x v="8"/>
    <x v="6"/>
  </r>
  <r>
    <s v="Trx10170"/>
    <x v="158"/>
    <n v="30.9"/>
    <x v="6"/>
    <x v="4"/>
  </r>
  <r>
    <s v="Trx10171"/>
    <x v="159"/>
    <n v="60.51"/>
    <x v="10"/>
    <x v="8"/>
  </r>
  <r>
    <s v="Trx10172"/>
    <x v="160"/>
    <n v="32.22"/>
    <x v="11"/>
    <x v="9"/>
  </r>
  <r>
    <s v="Trx10173"/>
    <x v="161"/>
    <n v="57.81"/>
    <x v="5"/>
    <x v="3"/>
  </r>
  <r>
    <s v="Trx10174"/>
    <x v="162"/>
    <n v="18.239999999999998"/>
    <x v="6"/>
    <x v="4"/>
  </r>
  <r>
    <s v="Trx10175"/>
    <x v="163"/>
    <n v="55.56"/>
    <x v="11"/>
    <x v="9"/>
  </r>
  <r>
    <s v="Trx10176"/>
    <x v="164"/>
    <n v="50.23"/>
    <x v="9"/>
    <x v="7"/>
  </r>
  <r>
    <s v="Trx10177"/>
    <x v="165"/>
    <n v="94.72"/>
    <x v="11"/>
    <x v="9"/>
  </r>
  <r>
    <s v="Trx10178"/>
    <x v="166"/>
    <n v="77.33"/>
    <x v="7"/>
    <x v="5"/>
  </r>
  <r>
    <s v="Trx10179"/>
    <x v="167"/>
    <n v="4.1399999999999997"/>
    <x v="4"/>
    <x v="2"/>
  </r>
  <r>
    <s v="Trx10180"/>
    <x v="134"/>
    <n v="3.05"/>
    <x v="8"/>
    <x v="6"/>
  </r>
  <r>
    <s v="Trx10181"/>
    <x v="168"/>
    <n v="83.12"/>
    <x v="5"/>
    <x v="3"/>
  </r>
  <r>
    <s v="Trx10182"/>
    <x v="169"/>
    <n v="33.21"/>
    <x v="10"/>
    <x v="8"/>
  </r>
  <r>
    <s v="Trx10183"/>
    <x v="170"/>
    <n v="39.200000000000003"/>
    <x v="6"/>
    <x v="4"/>
  </r>
  <r>
    <s v="Trx10184"/>
    <x v="171"/>
    <n v="10.41"/>
    <x v="8"/>
    <x v="6"/>
  </r>
  <r>
    <s v="Trx10185"/>
    <x v="172"/>
    <n v="18.97"/>
    <x v="8"/>
    <x v="6"/>
  </r>
  <r>
    <s v="Trx10186"/>
    <x v="66"/>
    <n v="57.75"/>
    <x v="11"/>
    <x v="9"/>
  </r>
  <r>
    <s v="Trx10187"/>
    <x v="173"/>
    <n v="58.05"/>
    <x v="9"/>
    <x v="7"/>
  </r>
  <r>
    <s v="Trx10188"/>
    <x v="174"/>
    <n v="24.33"/>
    <x v="10"/>
    <x v="8"/>
  </r>
  <r>
    <s v="Trx10189"/>
    <x v="175"/>
    <n v="79.03"/>
    <x v="5"/>
    <x v="3"/>
  </r>
  <r>
    <s v="Trx10190"/>
    <x v="176"/>
    <n v="20.47"/>
    <x v="6"/>
    <x v="4"/>
  </r>
  <r>
    <s v="Trx10191"/>
    <x v="106"/>
    <n v="20.32"/>
    <x v="11"/>
    <x v="9"/>
  </r>
  <r>
    <s v="Trx10192"/>
    <x v="177"/>
    <n v="46.93"/>
    <x v="10"/>
    <x v="8"/>
  </r>
  <r>
    <s v="Trx10193"/>
    <x v="178"/>
    <n v="71.41"/>
    <x v="4"/>
    <x v="2"/>
  </r>
  <r>
    <s v="Trx10194"/>
    <x v="179"/>
    <n v="1.75"/>
    <x v="6"/>
    <x v="4"/>
  </r>
  <r>
    <s v="Trx10195"/>
    <x v="180"/>
    <n v="88.69"/>
    <x v="8"/>
    <x v="6"/>
  </r>
  <r>
    <s v="Trx10196"/>
    <x v="48"/>
    <n v="67.48"/>
    <x v="8"/>
    <x v="6"/>
  </r>
  <r>
    <s v="Trx10197"/>
    <x v="181"/>
    <n v="71.84"/>
    <x v="4"/>
    <x v="2"/>
  </r>
  <r>
    <s v="Trx10198"/>
    <x v="182"/>
    <n v="86.33"/>
    <x v="11"/>
    <x v="9"/>
  </r>
  <r>
    <s v="Trx10199"/>
    <x v="183"/>
    <n v="32.869999999999997"/>
    <x v="10"/>
    <x v="8"/>
  </r>
  <r>
    <s v="Trx10200"/>
    <x v="184"/>
    <n v="74.88"/>
    <x v="8"/>
    <x v="6"/>
  </r>
  <r>
    <s v="Trx10201"/>
    <x v="185"/>
    <n v="98.99"/>
    <x v="11"/>
    <x v="9"/>
  </r>
  <r>
    <s v="Trx10202"/>
    <x v="186"/>
    <n v="53.66"/>
    <x v="7"/>
    <x v="5"/>
  </r>
  <r>
    <s v="Trx10203"/>
    <x v="187"/>
    <n v="13.42"/>
    <x v="7"/>
    <x v="5"/>
  </r>
  <r>
    <s v="Trx10204"/>
    <x v="188"/>
    <n v="52.4"/>
    <x v="9"/>
    <x v="7"/>
  </r>
  <r>
    <s v="Trx10205"/>
    <x v="189"/>
    <n v="87.23"/>
    <x v="11"/>
    <x v="9"/>
  </r>
  <r>
    <s v="Trx10206"/>
    <x v="190"/>
    <n v="53.07"/>
    <x v="11"/>
    <x v="9"/>
  </r>
  <r>
    <s v="Trx10207"/>
    <x v="191"/>
    <n v="92.89"/>
    <x v="9"/>
    <x v="7"/>
  </r>
  <r>
    <s v="Trx10208"/>
    <x v="192"/>
    <n v="62.77"/>
    <x v="1"/>
    <x v="1"/>
  </r>
  <r>
    <s v="Trx10209"/>
    <x v="193"/>
    <n v="16.03"/>
    <x v="7"/>
    <x v="5"/>
  </r>
  <r>
    <s v="Trx10210"/>
    <x v="194"/>
    <n v="27.57"/>
    <x v="11"/>
    <x v="9"/>
  </r>
  <r>
    <s v="Trx10211"/>
    <x v="195"/>
    <n v="8.2100000000000009"/>
    <x v="6"/>
    <x v="4"/>
  </r>
  <r>
    <s v="Trx10212"/>
    <x v="177"/>
    <n v="54.31"/>
    <x v="10"/>
    <x v="8"/>
  </r>
  <r>
    <s v="Trx10213"/>
    <x v="196"/>
    <n v="11.59"/>
    <x v="5"/>
    <x v="3"/>
  </r>
  <r>
    <s v="Trx10214"/>
    <x v="181"/>
    <n v="86.28"/>
    <x v="4"/>
    <x v="2"/>
  </r>
  <r>
    <s v="Trx10215"/>
    <x v="197"/>
    <n v="73.92"/>
    <x v="5"/>
    <x v="3"/>
  </r>
  <r>
    <s v="Trx10216"/>
    <x v="198"/>
    <n v="84.21"/>
    <x v="7"/>
    <x v="5"/>
  </r>
  <r>
    <s v="Trx10217"/>
    <x v="166"/>
    <n v="75.61"/>
    <x v="7"/>
    <x v="5"/>
  </r>
  <r>
    <s v="Trx10218"/>
    <x v="139"/>
    <n v="57.47"/>
    <x v="8"/>
    <x v="6"/>
  </r>
  <r>
    <s v="Trx10219"/>
    <x v="199"/>
    <n v="19.29"/>
    <x v="10"/>
    <x v="8"/>
  </r>
  <r>
    <s v="Trx10220"/>
    <x v="63"/>
    <n v="93.55"/>
    <x v="10"/>
    <x v="8"/>
  </r>
  <r>
    <s v="Trx10221"/>
    <x v="200"/>
    <n v="11.39"/>
    <x v="5"/>
    <x v="3"/>
  </r>
  <r>
    <s v="Trx10222"/>
    <x v="201"/>
    <n v="71.38"/>
    <x v="11"/>
    <x v="9"/>
  </r>
  <r>
    <s v="Trx10223"/>
    <x v="202"/>
    <n v="1.1499999999999999"/>
    <x v="11"/>
    <x v="9"/>
  </r>
  <r>
    <s v="Trx10224"/>
    <x v="191"/>
    <n v="54.13"/>
    <x v="9"/>
    <x v="7"/>
  </r>
  <r>
    <s v="Trx10225"/>
    <x v="203"/>
    <n v="9.1999999999999993"/>
    <x v="8"/>
    <x v="6"/>
  </r>
  <r>
    <s v="Trx10226"/>
    <x v="204"/>
    <n v="74.94"/>
    <x v="6"/>
    <x v="4"/>
  </r>
  <r>
    <s v="Trx10227"/>
    <x v="205"/>
    <n v="13.72"/>
    <x v="5"/>
    <x v="3"/>
  </r>
  <r>
    <s v="Trx10228"/>
    <x v="114"/>
    <n v="93.03"/>
    <x v="9"/>
    <x v="7"/>
  </r>
  <r>
    <s v="Trx10229"/>
    <x v="55"/>
    <n v="23.11"/>
    <x v="9"/>
    <x v="7"/>
  </r>
  <r>
    <s v="Trx10230"/>
    <x v="206"/>
    <n v="78.569999999999993"/>
    <x v="1"/>
    <x v="1"/>
  </r>
  <r>
    <s v="Trx10231"/>
    <x v="207"/>
    <n v="26.84"/>
    <x v="7"/>
    <x v="5"/>
  </r>
  <r>
    <s v="Trx10232"/>
    <x v="208"/>
    <n v="24.63"/>
    <x v="11"/>
    <x v="9"/>
  </r>
  <r>
    <s v="Trx10233"/>
    <x v="209"/>
    <n v="9.85"/>
    <x v="8"/>
    <x v="6"/>
  </r>
  <r>
    <s v="Trx10234"/>
    <x v="210"/>
    <n v="73.849999999999994"/>
    <x v="8"/>
    <x v="6"/>
  </r>
  <r>
    <s v="Trx10235"/>
    <x v="141"/>
    <n v="86.54"/>
    <x v="8"/>
    <x v="6"/>
  </r>
  <r>
    <s v="Trx10236"/>
    <x v="211"/>
    <n v="74.61"/>
    <x v="6"/>
    <x v="4"/>
  </r>
  <r>
    <s v="Trx10237"/>
    <x v="212"/>
    <n v="84.45"/>
    <x v="4"/>
    <x v="2"/>
  </r>
  <r>
    <s v="Trx10238"/>
    <x v="211"/>
    <n v="24.8"/>
    <x v="6"/>
    <x v="4"/>
  </r>
  <r>
    <s v="Trx10239"/>
    <x v="213"/>
    <n v="3.43"/>
    <x v="4"/>
    <x v="2"/>
  </r>
  <r>
    <s v="Trx10240"/>
    <x v="214"/>
    <n v="19.13"/>
    <x v="10"/>
    <x v="8"/>
  </r>
  <r>
    <s v="Trx10241"/>
    <x v="215"/>
    <n v="60.94"/>
    <x v="8"/>
    <x v="6"/>
  </r>
  <r>
    <s v="Trx10242"/>
    <x v="200"/>
    <n v="24.41"/>
    <x v="5"/>
    <x v="3"/>
  </r>
  <r>
    <s v="Trx10243"/>
    <x v="119"/>
    <n v="28.41"/>
    <x v="8"/>
    <x v="6"/>
  </r>
  <r>
    <s v="Trx10244"/>
    <x v="216"/>
    <n v="35.770000000000003"/>
    <x v="8"/>
    <x v="6"/>
  </r>
  <r>
    <s v="Trx10245"/>
    <x v="217"/>
    <n v="20.05"/>
    <x v="1"/>
    <x v="1"/>
  </r>
  <r>
    <s v="Trx10246"/>
    <x v="48"/>
    <n v="66.91"/>
    <x v="8"/>
    <x v="6"/>
  </r>
  <r>
    <s v="Trx10247"/>
    <x v="218"/>
    <n v="64.64"/>
    <x v="11"/>
    <x v="9"/>
  </r>
  <r>
    <s v="Trx10248"/>
    <x v="219"/>
    <n v="78.209999999999994"/>
    <x v="6"/>
    <x v="4"/>
  </r>
  <r>
    <s v="Trx10249"/>
    <x v="220"/>
    <n v="97.88"/>
    <x v="4"/>
    <x v="2"/>
  </r>
  <r>
    <s v="Trx10250"/>
    <x v="221"/>
    <n v="89.2"/>
    <x v="8"/>
    <x v="6"/>
  </r>
  <r>
    <s v="Trx10251"/>
    <x v="222"/>
    <n v="20.05"/>
    <x v="11"/>
    <x v="9"/>
  </r>
  <r>
    <s v="Trx10252"/>
    <x v="223"/>
    <n v="63.87"/>
    <x v="10"/>
    <x v="8"/>
  </r>
  <r>
    <s v="Trx10253"/>
    <x v="224"/>
    <n v="41.53"/>
    <x v="6"/>
    <x v="4"/>
  </r>
  <r>
    <s v="Trx10254"/>
    <x v="148"/>
    <n v="98.02"/>
    <x v="1"/>
    <x v="1"/>
  </r>
  <r>
    <s v="Trx10255"/>
    <x v="225"/>
    <n v="18.22"/>
    <x v="6"/>
    <x v="4"/>
  </r>
  <r>
    <s v="Trx10256"/>
    <x v="204"/>
    <n v="66.540000000000006"/>
    <x v="6"/>
    <x v="4"/>
  </r>
  <r>
    <s v="Trx10257"/>
    <x v="226"/>
    <n v="94.91"/>
    <x v="5"/>
    <x v="3"/>
  </r>
  <r>
    <s v="Trx10258"/>
    <x v="227"/>
    <n v="71.02"/>
    <x v="5"/>
    <x v="3"/>
  </r>
  <r>
    <s v="Trx10259"/>
    <x v="129"/>
    <n v="71.77"/>
    <x v="9"/>
    <x v="7"/>
  </r>
  <r>
    <s v="Trx10260"/>
    <x v="161"/>
    <n v="80.290000000000006"/>
    <x v="5"/>
    <x v="3"/>
  </r>
  <r>
    <s v="Trx10261"/>
    <x v="56"/>
    <n v="69.77"/>
    <x v="8"/>
    <x v="6"/>
  </r>
  <r>
    <s v="Trx10262"/>
    <x v="202"/>
    <n v="34.19"/>
    <x v="11"/>
    <x v="9"/>
  </r>
  <r>
    <s v="Trx10263"/>
    <x v="58"/>
    <n v="9.3699999999999992"/>
    <x v="4"/>
    <x v="2"/>
  </r>
  <r>
    <s v="Trx10264"/>
    <x v="211"/>
    <n v="72.13"/>
    <x v="6"/>
    <x v="4"/>
  </r>
  <r>
    <s v="Trx10265"/>
    <x v="221"/>
    <n v="73.42"/>
    <x v="8"/>
    <x v="6"/>
  </r>
  <r>
    <s v="Trx10266"/>
    <x v="228"/>
    <n v="24.77"/>
    <x v="9"/>
    <x v="7"/>
  </r>
  <r>
    <s v="Trx10267"/>
    <x v="71"/>
    <n v="68.58"/>
    <x v="1"/>
    <x v="1"/>
  </r>
  <r>
    <s v="Trx10268"/>
    <x v="79"/>
    <n v="79.94"/>
    <x v="1"/>
    <x v="1"/>
  </r>
  <r>
    <s v="Trx10269"/>
    <x v="229"/>
    <n v="33.53"/>
    <x v="7"/>
    <x v="5"/>
  </r>
  <r>
    <s v="Trx10270"/>
    <x v="230"/>
    <n v="45.76"/>
    <x v="8"/>
    <x v="6"/>
  </r>
  <r>
    <s v="Trx10271"/>
    <x v="228"/>
    <n v="99.87"/>
    <x v="9"/>
    <x v="7"/>
  </r>
  <r>
    <s v="Trx10272"/>
    <x v="231"/>
    <n v="77.510000000000005"/>
    <x v="9"/>
    <x v="7"/>
  </r>
  <r>
    <s v="Trx10273"/>
    <x v="183"/>
    <n v="94.15"/>
    <x v="10"/>
    <x v="8"/>
  </r>
  <r>
    <s v="Trx10274"/>
    <x v="232"/>
    <n v="96.3"/>
    <x v="1"/>
    <x v="1"/>
  </r>
  <r>
    <s v="Trx10275"/>
    <x v="233"/>
    <n v="54.47"/>
    <x v="4"/>
    <x v="2"/>
  </r>
  <r>
    <s v="Trx10276"/>
    <x v="234"/>
    <n v="23.66"/>
    <x v="11"/>
    <x v="9"/>
  </r>
  <r>
    <s v="Trx10277"/>
    <x v="235"/>
    <n v="51.35"/>
    <x v="9"/>
    <x v="7"/>
  </r>
  <r>
    <s v="Trx10278"/>
    <x v="236"/>
    <n v="34.28"/>
    <x v="6"/>
    <x v="4"/>
  </r>
  <r>
    <s v="Trx10279"/>
    <x v="76"/>
    <n v="68.62"/>
    <x v="6"/>
    <x v="4"/>
  </r>
  <r>
    <s v="Trx10280"/>
    <x v="237"/>
    <n v="71.31"/>
    <x v="7"/>
    <x v="5"/>
  </r>
  <r>
    <s v="Trx10281"/>
    <x v="101"/>
    <n v="39.94"/>
    <x v="4"/>
    <x v="2"/>
  </r>
  <r>
    <s v="Trx10282"/>
    <x v="238"/>
    <n v="70.66"/>
    <x v="10"/>
    <x v="8"/>
  </r>
  <r>
    <s v="Trx10283"/>
    <x v="239"/>
    <n v="17.440000000000001"/>
    <x v="5"/>
    <x v="3"/>
  </r>
  <r>
    <s v="Trx10284"/>
    <x v="240"/>
    <n v="61.56"/>
    <x v="4"/>
    <x v="2"/>
  </r>
  <r>
    <s v="Trx10285"/>
    <x v="136"/>
    <n v="44.6"/>
    <x v="1"/>
    <x v="1"/>
  </r>
  <r>
    <s v="Trx10286"/>
    <x v="241"/>
    <n v="29.74"/>
    <x v="6"/>
    <x v="4"/>
  </r>
  <r>
    <s v="Trx10287"/>
    <x v="242"/>
    <n v="77.400000000000006"/>
    <x v="7"/>
    <x v="5"/>
  </r>
  <r>
    <s v="Trx10288"/>
    <x v="243"/>
    <n v="40.130000000000003"/>
    <x v="8"/>
    <x v="6"/>
  </r>
  <r>
    <s v="Trx10289"/>
    <x v="244"/>
    <n v="19.850000000000001"/>
    <x v="5"/>
    <x v="3"/>
  </r>
  <r>
    <s v="Trx10290"/>
    <x v="245"/>
    <n v="3.85"/>
    <x v="5"/>
    <x v="3"/>
  </r>
  <r>
    <s v="Trx10291"/>
    <x v="246"/>
    <n v="20"/>
    <x v="8"/>
    <x v="6"/>
  </r>
  <r>
    <s v="Trx10292"/>
    <x v="247"/>
    <n v="60.8"/>
    <x v="4"/>
    <x v="2"/>
  </r>
  <r>
    <s v="Trx10293"/>
    <x v="248"/>
    <n v="38.26"/>
    <x v="7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3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7">
  <location ref="A3:B28" firstHeaderRow="1" firstDataRow="1" firstDataCol="1"/>
  <pivotFields count="5">
    <pivotField dataField="1" showAll="0"/>
    <pivotField axis="axisRow" numFmtId="165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umFmtId="43" showAll="0"/>
    <pivotField numFmtId="166" showAll="0" sortType="ascending"/>
    <pivotField showAll="0" nonAutoSortDefault="1"/>
  </pivotFields>
  <rowFields count="1">
    <field x="1"/>
  </rowFields>
  <rowItems count="2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dataFields count="1">
    <dataField name="Count of Transaction" fld="0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3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8">
  <location ref="A3:B16" firstHeaderRow="1" firstDataRow="1" firstDataCol="1"/>
  <pivotFields count="5">
    <pivotField dataField="1" showAll="0"/>
    <pivotField numFmtId="165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umFmtId="43" showAll="0"/>
    <pivotField axis="axisRow" numFmtId="166" showAll="0" sortType="ascending">
      <items count="13">
        <item x="2"/>
        <item x="3"/>
        <item x="0"/>
        <item x="1"/>
        <item x="7"/>
        <item x="9"/>
        <item x="5"/>
        <item x="11"/>
        <item x="10"/>
        <item x="4"/>
        <item x="8"/>
        <item x="6"/>
        <item t="default"/>
      </items>
    </pivotField>
    <pivotField showAll="0" nonAutoSortDefault="1"/>
  </pivotFields>
  <rowFields count="1">
    <field x="3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Count of Transaction" fld="0" subtotal="count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3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9">
  <location ref="A3:B14" firstHeaderRow="1" firstDataRow="1" firstDataCol="1"/>
  <pivotFields count="5">
    <pivotField dataField="1" showAll="0"/>
    <pivotField numFmtId="165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umFmtId="43" showAll="0"/>
    <pivotField numFmtId="166" showAll="0" sortType="ascending">
      <items count="13">
        <item x="2"/>
        <item x="3"/>
        <item x="0"/>
        <item x="1"/>
        <item x="7"/>
        <item x="9"/>
        <item x="5"/>
        <item x="11"/>
        <item x="10"/>
        <item x="4"/>
        <item x="8"/>
        <item x="6"/>
        <item t="default"/>
      </items>
    </pivotField>
    <pivotField axis="axisRow" showAll="0" nonAutoSortDefault="1">
      <items count="11">
        <item x="0"/>
        <item x="1"/>
        <item x="5"/>
        <item x="7"/>
        <item x="3"/>
        <item x="9"/>
        <item x="8"/>
        <item x="2"/>
        <item x="6"/>
        <item x="4"/>
        <item t="default"/>
      </items>
    </pivotField>
  </pivotFields>
  <rowFields count="1">
    <field x="4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ount of Transaction" fld="0" subtotal="count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ta" displayName="tblData" ref="A1:E294" totalsRowShown="0">
  <autoFilter ref="A1:E294" xr:uid="{00000000-0009-0000-0100-000001000000}"/>
  <tableColumns count="5">
    <tableColumn id="1" xr3:uid="{00000000-0010-0000-0000-000001000000}" name="Transaction"/>
    <tableColumn id="2" xr3:uid="{00000000-0010-0000-0000-000002000000}" name="Date" dataDxfId="5"/>
    <tableColumn id="3" xr3:uid="{00000000-0010-0000-0000-000003000000}" name="Amount" dataDxfId="4" dataCellStyle="Comma"/>
    <tableColumn id="4" xr3:uid="{00000000-0010-0000-0000-000004000000}" name="FLOOR" dataDxfId="3">
      <calculatedColumnFormula>FLOOR(tblData[[#This Row],[Date]]-TRUNC(tblData[[#This Row],[Date]]),"2:00")</calculatedColumnFormula>
    </tableColumn>
    <tableColumn id="5" xr3:uid="{00000000-0010-0000-0000-000005000000}" name="VLOOKUP" dataDxfId="2">
      <calculatedColumnFormula>VLOOKUP(tblData[[#This Row],[Date]]-TRUNC(tblData[[#This Row],[Date]]),tblTimes[],2,TRUE)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blTimes" displayName="tblTimes" ref="A1:B11" totalsRowShown="0">
  <autoFilter ref="A1:B11" xr:uid="{00000000-0009-0000-0100-000003000000}"/>
  <tableColumns count="2">
    <tableColumn id="1" xr3:uid="{00000000-0010-0000-0100-000001000000}" name="Min Time" dataDxfId="1"/>
    <tableColumn id="2" xr3:uid="{00000000-0010-0000-0100-000002000000}" name="Range" dataDxfId="0">
      <calculatedColumnFormula>TEXT(tblTimes[[#This Row],[Min Time]],"H AM/PM") &amp;" - "&amp; TEXT(A3,"H AM/PM")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celcampus.com/charts/group-times-in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D21D-4F28-4C6E-A6E9-3C76138E6F13}">
  <sheetPr>
    <tabColor rgb="FF00B050"/>
  </sheetPr>
  <dimension ref="B1:Y10"/>
  <sheetViews>
    <sheetView tabSelected="1" workbookViewId="0">
      <selection activeCell="D20" sqref="D20"/>
    </sheetView>
  </sheetViews>
  <sheetFormatPr defaultRowHeight="15" x14ac:dyDescent="0.25"/>
  <sheetData>
    <row r="1" spans="2:25" s="10" customFormat="1" x14ac:dyDescent="0.25"/>
    <row r="2" spans="2:25" s="10" customFormat="1" x14ac:dyDescent="0.25"/>
    <row r="3" spans="2:25" s="10" customFormat="1" ht="18" x14ac:dyDescent="0.35">
      <c r="T3" s="11"/>
      <c r="U3" s="11"/>
      <c r="V3" s="11"/>
      <c r="W3" s="11"/>
      <c r="X3" s="11"/>
      <c r="Y3" s="11"/>
    </row>
    <row r="4" spans="2:25" s="10" customFormat="1" ht="18" x14ac:dyDescent="0.35">
      <c r="T4" s="12"/>
    </row>
    <row r="5" spans="2:25" s="10" customFormat="1" x14ac:dyDescent="0.25"/>
    <row r="6" spans="2:25" s="10" customFormat="1" ht="15.75" x14ac:dyDescent="0.25">
      <c r="U6" s="13"/>
    </row>
    <row r="7" spans="2:25" s="10" customFormat="1" x14ac:dyDescent="0.25"/>
    <row r="8" spans="2:25" s="10" customFormat="1" ht="16.5" x14ac:dyDescent="0.3">
      <c r="B8" s="14"/>
      <c r="C8" s="14"/>
      <c r="D8" s="14"/>
      <c r="E8" s="14"/>
      <c r="F8" s="14"/>
      <c r="G8" s="14"/>
      <c r="H8" s="14"/>
      <c r="I8" s="14"/>
      <c r="J8" s="14"/>
    </row>
    <row r="9" spans="2:25" s="10" customFormat="1" ht="16.5" x14ac:dyDescent="0.3">
      <c r="B9" s="14"/>
      <c r="C9" s="14"/>
      <c r="D9" s="14"/>
      <c r="E9" s="14"/>
      <c r="F9" s="14"/>
      <c r="G9" s="14"/>
      <c r="H9" s="14"/>
      <c r="I9" s="14"/>
      <c r="J9" s="14"/>
    </row>
    <row r="10" spans="2:25" s="16" customFormat="1" ht="16.5" x14ac:dyDescent="0.3">
      <c r="B10" s="15"/>
      <c r="C10" s="15"/>
      <c r="D10" s="15"/>
      <c r="E10" s="15"/>
      <c r="F10" s="15"/>
      <c r="G10" s="15"/>
      <c r="H10" s="15"/>
      <c r="I10" s="15"/>
      <c r="J10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28"/>
  <sheetViews>
    <sheetView showGridLines="0" workbookViewId="0">
      <selection activeCell="I17" sqref="I17"/>
    </sheetView>
  </sheetViews>
  <sheetFormatPr defaultRowHeight="15" x14ac:dyDescent="0.25"/>
  <cols>
    <col min="1" max="1" width="13.140625" customWidth="1"/>
    <col min="2" max="2" width="19.42578125" customWidth="1"/>
  </cols>
  <sheetData>
    <row r="3" spans="1:2" x14ac:dyDescent="0.25">
      <c r="A3" s="4" t="s">
        <v>296</v>
      </c>
      <c r="B3" t="s">
        <v>298</v>
      </c>
    </row>
    <row r="4" spans="1:2" x14ac:dyDescent="0.25">
      <c r="A4" s="7" t="s">
        <v>313</v>
      </c>
      <c r="B4">
        <v>4</v>
      </c>
    </row>
    <row r="5" spans="1:2" x14ac:dyDescent="0.25">
      <c r="A5" s="7" t="s">
        <v>314</v>
      </c>
      <c r="B5">
        <v>1</v>
      </c>
    </row>
    <row r="6" spans="1:2" x14ac:dyDescent="0.25">
      <c r="A6" s="7" t="s">
        <v>315</v>
      </c>
      <c r="B6">
        <v>5</v>
      </c>
    </row>
    <row r="7" spans="1:2" x14ac:dyDescent="0.25">
      <c r="A7" s="7" t="s">
        <v>316</v>
      </c>
      <c r="B7">
        <v>1</v>
      </c>
    </row>
    <row r="8" spans="1:2" x14ac:dyDescent="0.25">
      <c r="A8" s="7" t="s">
        <v>317</v>
      </c>
      <c r="B8">
        <v>5</v>
      </c>
    </row>
    <row r="9" spans="1:2" x14ac:dyDescent="0.25">
      <c r="A9" s="7" t="s">
        <v>318</v>
      </c>
      <c r="B9">
        <v>6</v>
      </c>
    </row>
    <row r="10" spans="1:2" x14ac:dyDescent="0.25">
      <c r="A10" s="7" t="s">
        <v>319</v>
      </c>
      <c r="B10">
        <v>2</v>
      </c>
    </row>
    <row r="11" spans="1:2" x14ac:dyDescent="0.25">
      <c r="A11" s="7" t="s">
        <v>320</v>
      </c>
      <c r="B11">
        <v>22</v>
      </c>
    </row>
    <row r="12" spans="1:2" x14ac:dyDescent="0.25">
      <c r="A12" s="7" t="s">
        <v>321</v>
      </c>
      <c r="B12">
        <v>14</v>
      </c>
    </row>
    <row r="13" spans="1:2" x14ac:dyDescent="0.25">
      <c r="A13" s="7" t="s">
        <v>322</v>
      </c>
      <c r="B13">
        <v>14</v>
      </c>
    </row>
    <row r="14" spans="1:2" x14ac:dyDescent="0.25">
      <c r="A14" s="7" t="s">
        <v>323</v>
      </c>
      <c r="B14">
        <v>16</v>
      </c>
    </row>
    <row r="15" spans="1:2" x14ac:dyDescent="0.25">
      <c r="A15" s="7" t="s">
        <v>324</v>
      </c>
      <c r="B15">
        <v>18</v>
      </c>
    </row>
    <row r="16" spans="1:2" x14ac:dyDescent="0.25">
      <c r="A16" s="7" t="s">
        <v>325</v>
      </c>
      <c r="B16">
        <v>18</v>
      </c>
    </row>
    <row r="17" spans="1:2" x14ac:dyDescent="0.25">
      <c r="A17" s="7" t="s">
        <v>326</v>
      </c>
      <c r="B17">
        <v>15</v>
      </c>
    </row>
    <row r="18" spans="1:2" x14ac:dyDescent="0.25">
      <c r="A18" s="7" t="s">
        <v>327</v>
      </c>
      <c r="B18">
        <v>14</v>
      </c>
    </row>
    <row r="19" spans="1:2" x14ac:dyDescent="0.25">
      <c r="A19" s="7" t="s">
        <v>328</v>
      </c>
      <c r="B19">
        <v>15</v>
      </c>
    </row>
    <row r="20" spans="1:2" x14ac:dyDescent="0.25">
      <c r="A20" s="7" t="s">
        <v>329</v>
      </c>
      <c r="B20">
        <v>10</v>
      </c>
    </row>
    <row r="21" spans="1:2" x14ac:dyDescent="0.25">
      <c r="A21" s="7" t="s">
        <v>330</v>
      </c>
      <c r="B21">
        <v>14</v>
      </c>
    </row>
    <row r="22" spans="1:2" x14ac:dyDescent="0.25">
      <c r="A22" s="7" t="s">
        <v>331</v>
      </c>
      <c r="B22">
        <v>13</v>
      </c>
    </row>
    <row r="23" spans="1:2" x14ac:dyDescent="0.25">
      <c r="A23" s="7" t="s">
        <v>332</v>
      </c>
      <c r="B23">
        <v>14</v>
      </c>
    </row>
    <row r="24" spans="1:2" x14ac:dyDescent="0.25">
      <c r="A24" s="7" t="s">
        <v>333</v>
      </c>
      <c r="B24">
        <v>16</v>
      </c>
    </row>
    <row r="25" spans="1:2" x14ac:dyDescent="0.25">
      <c r="A25" s="7" t="s">
        <v>334</v>
      </c>
      <c r="B25">
        <v>21</v>
      </c>
    </row>
    <row r="26" spans="1:2" x14ac:dyDescent="0.25">
      <c r="A26" s="7" t="s">
        <v>335</v>
      </c>
      <c r="B26">
        <v>17</v>
      </c>
    </row>
    <row r="27" spans="1:2" x14ac:dyDescent="0.25">
      <c r="A27" s="7" t="s">
        <v>336</v>
      </c>
      <c r="B27">
        <v>18</v>
      </c>
    </row>
    <row r="28" spans="1:2" x14ac:dyDescent="0.25">
      <c r="A28" s="7" t="s">
        <v>297</v>
      </c>
      <c r="B28">
        <v>293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6"/>
  <sheetViews>
    <sheetView showGridLines="0" workbookViewId="0">
      <selection activeCell="B9" sqref="B9"/>
    </sheetView>
  </sheetViews>
  <sheetFormatPr defaultRowHeight="15" x14ac:dyDescent="0.25"/>
  <cols>
    <col min="1" max="1" width="13.140625" customWidth="1"/>
    <col min="2" max="2" width="19.42578125" customWidth="1"/>
  </cols>
  <sheetData>
    <row r="3" spans="1:2" x14ac:dyDescent="0.25">
      <c r="A3" s="4" t="s">
        <v>296</v>
      </c>
      <c r="B3" t="s">
        <v>298</v>
      </c>
    </row>
    <row r="4" spans="1:2" x14ac:dyDescent="0.25">
      <c r="A4" s="8">
        <v>0</v>
      </c>
      <c r="B4">
        <v>5</v>
      </c>
    </row>
    <row r="5" spans="1:2" x14ac:dyDescent="0.25">
      <c r="A5" s="8">
        <v>8.3333333333333329E-2</v>
      </c>
      <c r="B5">
        <v>6</v>
      </c>
    </row>
    <row r="6" spans="1:2" x14ac:dyDescent="0.25">
      <c r="A6" s="8">
        <v>0.16666666666666666</v>
      </c>
      <c r="B6">
        <v>11</v>
      </c>
    </row>
    <row r="7" spans="1:2" x14ac:dyDescent="0.25">
      <c r="A7" s="8">
        <v>0.25</v>
      </c>
      <c r="B7">
        <v>24</v>
      </c>
    </row>
    <row r="8" spans="1:2" x14ac:dyDescent="0.25">
      <c r="A8" s="8">
        <v>0.33333333333333331</v>
      </c>
      <c r="B8">
        <v>28</v>
      </c>
    </row>
    <row r="9" spans="1:2" x14ac:dyDescent="0.25">
      <c r="A9" s="8">
        <v>0.41666666666666669</v>
      </c>
      <c r="B9">
        <v>34</v>
      </c>
    </row>
    <row r="10" spans="1:2" x14ac:dyDescent="0.25">
      <c r="A10" s="8">
        <v>0.5</v>
      </c>
      <c r="B10">
        <v>33</v>
      </c>
    </row>
    <row r="11" spans="1:2" x14ac:dyDescent="0.25">
      <c r="A11" s="8">
        <v>0.58333333333333337</v>
      </c>
      <c r="B11">
        <v>29</v>
      </c>
    </row>
    <row r="12" spans="1:2" x14ac:dyDescent="0.25">
      <c r="A12" s="8">
        <v>0.66666666666666663</v>
      </c>
      <c r="B12">
        <v>24</v>
      </c>
    </row>
    <row r="13" spans="1:2" x14ac:dyDescent="0.25">
      <c r="A13" s="8">
        <v>0.75</v>
      </c>
      <c r="B13">
        <v>27</v>
      </c>
    </row>
    <row r="14" spans="1:2" x14ac:dyDescent="0.25">
      <c r="A14" s="8">
        <v>0.83333333333333337</v>
      </c>
      <c r="B14">
        <v>37</v>
      </c>
    </row>
    <row r="15" spans="1:2" x14ac:dyDescent="0.25">
      <c r="A15" s="8">
        <v>0.91666666666666663</v>
      </c>
      <c r="B15">
        <v>35</v>
      </c>
    </row>
    <row r="16" spans="1:2" x14ac:dyDescent="0.25">
      <c r="A16" s="8" t="s">
        <v>297</v>
      </c>
      <c r="B16">
        <v>293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14"/>
  <sheetViews>
    <sheetView showGridLines="0" workbookViewId="0">
      <selection activeCell="B5" sqref="B5"/>
    </sheetView>
  </sheetViews>
  <sheetFormatPr defaultRowHeight="15" x14ac:dyDescent="0.25"/>
  <cols>
    <col min="1" max="1" width="13.42578125" customWidth="1"/>
    <col min="2" max="2" width="19.42578125" customWidth="1"/>
  </cols>
  <sheetData>
    <row r="3" spans="1:2" x14ac:dyDescent="0.25">
      <c r="A3" s="4" t="s">
        <v>296</v>
      </c>
      <c r="B3" t="s">
        <v>298</v>
      </c>
    </row>
    <row r="4" spans="1:2" x14ac:dyDescent="0.25">
      <c r="A4" s="6" t="s">
        <v>304</v>
      </c>
      <c r="B4">
        <v>22</v>
      </c>
    </row>
    <row r="5" spans="1:2" x14ac:dyDescent="0.25">
      <c r="A5" s="6" t="s">
        <v>305</v>
      </c>
      <c r="B5">
        <v>24</v>
      </c>
    </row>
    <row r="6" spans="1:2" x14ac:dyDescent="0.25">
      <c r="A6" s="6" t="s">
        <v>308</v>
      </c>
      <c r="B6">
        <v>28</v>
      </c>
    </row>
    <row r="7" spans="1:2" x14ac:dyDescent="0.25">
      <c r="A7" s="6" t="s">
        <v>310</v>
      </c>
      <c r="B7">
        <v>34</v>
      </c>
    </row>
    <row r="8" spans="1:2" x14ac:dyDescent="0.25">
      <c r="A8" s="6" t="s">
        <v>307</v>
      </c>
      <c r="B8">
        <v>33</v>
      </c>
    </row>
    <row r="9" spans="1:2" x14ac:dyDescent="0.25">
      <c r="A9" s="6" t="s">
        <v>312</v>
      </c>
      <c r="B9">
        <v>29</v>
      </c>
    </row>
    <row r="10" spans="1:2" x14ac:dyDescent="0.25">
      <c r="A10" s="6" t="s">
        <v>311</v>
      </c>
      <c r="B10">
        <v>24</v>
      </c>
    </row>
    <row r="11" spans="1:2" x14ac:dyDescent="0.25">
      <c r="A11" s="6" t="s">
        <v>306</v>
      </c>
      <c r="B11">
        <v>27</v>
      </c>
    </row>
    <row r="12" spans="1:2" x14ac:dyDescent="0.25">
      <c r="A12" s="6" t="s">
        <v>309</v>
      </c>
      <c r="B12">
        <v>37</v>
      </c>
    </row>
    <row r="13" spans="1:2" x14ac:dyDescent="0.25">
      <c r="A13" s="6" t="s">
        <v>303</v>
      </c>
      <c r="B13">
        <v>35</v>
      </c>
    </row>
    <row r="14" spans="1:2" x14ac:dyDescent="0.25">
      <c r="A14" s="6" t="s">
        <v>297</v>
      </c>
      <c r="B14">
        <v>293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4"/>
  <sheetViews>
    <sheetView workbookViewId="0">
      <selection activeCell="A2" sqref="A2"/>
    </sheetView>
  </sheetViews>
  <sheetFormatPr defaultRowHeight="15" x14ac:dyDescent="0.25"/>
  <cols>
    <col min="1" max="1" width="13.28515625" customWidth="1"/>
    <col min="2" max="2" width="17.42578125" bestFit="1" customWidth="1"/>
    <col min="3" max="3" width="10.28515625" customWidth="1"/>
    <col min="4" max="4" width="11.5703125" customWidth="1"/>
    <col min="5" max="5" width="13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300</v>
      </c>
      <c r="E1" t="s">
        <v>299</v>
      </c>
    </row>
    <row r="2" spans="1:5" x14ac:dyDescent="0.25">
      <c r="A2" t="s">
        <v>3</v>
      </c>
      <c r="B2" s="3">
        <v>42272.245995370373</v>
      </c>
      <c r="C2" s="2">
        <v>8.44</v>
      </c>
      <c r="D2" s="1">
        <f>FLOOR(tblData[[#This Row],[Date]]-TRUNC(tblData[[#This Row],[Date]]),"2:00")</f>
        <v>0.16666666666666666</v>
      </c>
      <c r="E2" t="str">
        <f>VLOOKUP(tblData[[#This Row],[Date]]-TRUNC(tblData[[#This Row],[Date]]),tblTimes[],2,TRUE)</f>
        <v>12 AM - 6 AM</v>
      </c>
    </row>
    <row r="3" spans="1:5" x14ac:dyDescent="0.25">
      <c r="A3" t="s">
        <v>4</v>
      </c>
      <c r="B3" s="3">
        <v>42272.299004629633</v>
      </c>
      <c r="C3" s="2">
        <v>42.7</v>
      </c>
      <c r="D3" s="1">
        <f>FLOOR(tblData[[#This Row],[Date]]-TRUNC(tblData[[#This Row],[Date]]),"2:00")</f>
        <v>0.25</v>
      </c>
      <c r="E3" t="str">
        <f>VLOOKUP(tblData[[#This Row],[Date]]-TRUNC(tblData[[#This Row],[Date]]),tblTimes[],2,TRUE)</f>
        <v>6 AM - 8 AM</v>
      </c>
    </row>
    <row r="4" spans="1:5" x14ac:dyDescent="0.25">
      <c r="A4" t="s">
        <v>5</v>
      </c>
      <c r="B4" s="3">
        <v>42272.292997685188</v>
      </c>
      <c r="C4" s="2">
        <v>45.35</v>
      </c>
      <c r="D4" s="1">
        <f>FLOOR(tblData[[#This Row],[Date]]-TRUNC(tblData[[#This Row],[Date]]),"2:00")</f>
        <v>0.25</v>
      </c>
      <c r="E4" t="str">
        <f>VLOOKUP(tblData[[#This Row],[Date]]-TRUNC(tblData[[#This Row],[Date]]),tblTimes[],2,TRUE)</f>
        <v>6 AM - 8 AM</v>
      </c>
    </row>
    <row r="5" spans="1:5" x14ac:dyDescent="0.25">
      <c r="A5" t="s">
        <v>6</v>
      </c>
      <c r="B5" s="3">
        <v>42272.035000000003</v>
      </c>
      <c r="C5" s="2">
        <v>68.89</v>
      </c>
      <c r="D5" s="1">
        <f>FLOOR(tblData[[#This Row],[Date]]-TRUNC(tblData[[#This Row],[Date]]),"2:00")</f>
        <v>0</v>
      </c>
      <c r="E5" t="str">
        <f>VLOOKUP(tblData[[#This Row],[Date]]-TRUNC(tblData[[#This Row],[Date]]),tblTimes[],2,TRUE)</f>
        <v>12 AM - 6 AM</v>
      </c>
    </row>
    <row r="6" spans="1:5" x14ac:dyDescent="0.25">
      <c r="A6" t="s">
        <v>7</v>
      </c>
      <c r="B6" s="3">
        <v>42272.205000000002</v>
      </c>
      <c r="C6" s="2">
        <v>6.1</v>
      </c>
      <c r="D6" s="1">
        <f>FLOOR(tblData[[#This Row],[Date]]-TRUNC(tblData[[#This Row],[Date]]),"2:00")</f>
        <v>0.16666666666666666</v>
      </c>
      <c r="E6" t="str">
        <f>VLOOKUP(tblData[[#This Row],[Date]]-TRUNC(tblData[[#This Row],[Date]]),tblTimes[],2,TRUE)</f>
        <v>12 AM - 6 AM</v>
      </c>
    </row>
    <row r="7" spans="1:5" x14ac:dyDescent="0.25">
      <c r="A7" t="s">
        <v>8</v>
      </c>
      <c r="B7" s="3">
        <v>42272.012997685182</v>
      </c>
      <c r="C7" s="2">
        <v>68.87</v>
      </c>
      <c r="D7" s="1">
        <f>FLOOR(tblData[[#This Row],[Date]]-TRUNC(tblData[[#This Row],[Date]]),"2:00")</f>
        <v>0</v>
      </c>
      <c r="E7" t="str">
        <f>VLOOKUP(tblData[[#This Row],[Date]]-TRUNC(tblData[[#This Row],[Date]]),tblTimes[],2,TRUE)</f>
        <v>12 AM - 6 AM</v>
      </c>
    </row>
    <row r="8" spans="1:5" x14ac:dyDescent="0.25">
      <c r="A8" t="s">
        <v>9</v>
      </c>
      <c r="B8" s="3">
        <v>42272.072002314817</v>
      </c>
      <c r="C8" s="2">
        <v>1.59</v>
      </c>
      <c r="D8" s="1">
        <f>FLOOR(tblData[[#This Row],[Date]]-TRUNC(tblData[[#This Row],[Date]]),"2:00")</f>
        <v>0</v>
      </c>
      <c r="E8" t="str">
        <f>VLOOKUP(tblData[[#This Row],[Date]]-TRUNC(tblData[[#This Row],[Date]]),tblTimes[],2,TRUE)</f>
        <v>12 AM - 6 AM</v>
      </c>
    </row>
    <row r="9" spans="1:5" x14ac:dyDescent="0.25">
      <c r="A9" t="s">
        <v>10</v>
      </c>
      <c r="B9" s="3">
        <v>42272.00099537037</v>
      </c>
      <c r="C9" s="2">
        <v>64.62</v>
      </c>
      <c r="D9" s="1">
        <f>FLOOR(tblData[[#This Row],[Date]]-TRUNC(tblData[[#This Row],[Date]]),"2:00")</f>
        <v>0</v>
      </c>
      <c r="E9" t="str">
        <f>VLOOKUP(tblData[[#This Row],[Date]]-TRUNC(tblData[[#This Row],[Date]]),tblTimes[],2,TRUE)</f>
        <v>12 AM - 6 AM</v>
      </c>
    </row>
    <row r="10" spans="1:5" x14ac:dyDescent="0.25">
      <c r="A10" t="s">
        <v>11</v>
      </c>
      <c r="B10" s="3">
        <v>42272.25099537037</v>
      </c>
      <c r="C10" s="2">
        <v>53.36</v>
      </c>
      <c r="D10" s="1">
        <f>FLOOR(tblData[[#This Row],[Date]]-TRUNC(tblData[[#This Row],[Date]]),"2:00")</f>
        <v>0.25</v>
      </c>
      <c r="E10" t="str">
        <f>VLOOKUP(tblData[[#This Row],[Date]]-TRUNC(tblData[[#This Row],[Date]]),tblTimes[],2,TRUE)</f>
        <v>6 AM - 8 AM</v>
      </c>
    </row>
    <row r="11" spans="1:5" x14ac:dyDescent="0.25">
      <c r="A11" t="s">
        <v>12</v>
      </c>
      <c r="B11" s="3">
        <v>42272.18</v>
      </c>
      <c r="C11" s="2">
        <v>30.05</v>
      </c>
      <c r="D11" s="1">
        <f>FLOOR(tblData[[#This Row],[Date]]-TRUNC(tblData[[#This Row],[Date]]),"2:00")</f>
        <v>0.16666666666666666</v>
      </c>
      <c r="E11" t="str">
        <f>VLOOKUP(tblData[[#This Row],[Date]]-TRUNC(tblData[[#This Row],[Date]]),tblTimes[],2,TRUE)</f>
        <v>12 AM - 6 AM</v>
      </c>
    </row>
    <row r="12" spans="1:5" x14ac:dyDescent="0.25">
      <c r="A12" t="s">
        <v>13</v>
      </c>
      <c r="B12" s="3">
        <v>42272.182997685188</v>
      </c>
      <c r="C12" s="2">
        <v>58.39</v>
      </c>
      <c r="D12" s="1">
        <f>FLOOR(tblData[[#This Row],[Date]]-TRUNC(tblData[[#This Row],[Date]]),"2:00")</f>
        <v>0.16666666666666666</v>
      </c>
      <c r="E12" t="str">
        <f>VLOOKUP(tblData[[#This Row],[Date]]-TRUNC(tblData[[#This Row],[Date]]),tblTimes[],2,TRUE)</f>
        <v>12 AM - 6 AM</v>
      </c>
    </row>
    <row r="13" spans="1:5" x14ac:dyDescent="0.25">
      <c r="A13" t="s">
        <v>14</v>
      </c>
      <c r="B13" s="3">
        <v>42272.204004629632</v>
      </c>
      <c r="C13" s="2">
        <v>94.28</v>
      </c>
      <c r="D13" s="1">
        <f>FLOOR(tblData[[#This Row],[Date]]-TRUNC(tblData[[#This Row],[Date]]),"2:00")</f>
        <v>0.16666666666666666</v>
      </c>
      <c r="E13" t="str">
        <f>VLOOKUP(tblData[[#This Row],[Date]]-TRUNC(tblData[[#This Row],[Date]]),tblTimes[],2,TRUE)</f>
        <v>12 AM - 6 AM</v>
      </c>
    </row>
    <row r="14" spans="1:5" x14ac:dyDescent="0.25">
      <c r="A14" t="s">
        <v>15</v>
      </c>
      <c r="B14" s="3">
        <v>42272.264004629629</v>
      </c>
      <c r="C14" s="2">
        <v>87.86</v>
      </c>
      <c r="D14" s="1">
        <f>FLOOR(tblData[[#This Row],[Date]]-TRUNC(tblData[[#This Row],[Date]]),"2:00")</f>
        <v>0.25</v>
      </c>
      <c r="E14" t="str">
        <f>VLOOKUP(tblData[[#This Row],[Date]]-TRUNC(tblData[[#This Row],[Date]]),tblTimes[],2,TRUE)</f>
        <v>6 AM - 8 AM</v>
      </c>
    </row>
    <row r="15" spans="1:5" x14ac:dyDescent="0.25">
      <c r="A15" t="s">
        <v>16</v>
      </c>
      <c r="B15" s="3">
        <v>42272.114999999998</v>
      </c>
      <c r="C15" s="2">
        <v>47.16</v>
      </c>
      <c r="D15" s="1">
        <f>FLOOR(tblData[[#This Row],[Date]]-TRUNC(tblData[[#This Row],[Date]]),"2:00")</f>
        <v>8.3333333333333329E-2</v>
      </c>
      <c r="E15" t="str">
        <f>VLOOKUP(tblData[[#This Row],[Date]]-TRUNC(tblData[[#This Row],[Date]]),tblTimes[],2,TRUE)</f>
        <v>12 AM - 6 AM</v>
      </c>
    </row>
    <row r="16" spans="1:5" x14ac:dyDescent="0.25">
      <c r="A16" t="s">
        <v>17</v>
      </c>
      <c r="B16" s="3">
        <v>42272.017002314817</v>
      </c>
      <c r="C16" s="2">
        <v>35.979999999999997</v>
      </c>
      <c r="D16" s="1">
        <f>FLOOR(tblData[[#This Row],[Date]]-TRUNC(tblData[[#This Row],[Date]]),"2:00")</f>
        <v>0</v>
      </c>
      <c r="E16" t="str">
        <f>VLOOKUP(tblData[[#This Row],[Date]]-TRUNC(tblData[[#This Row],[Date]]),tblTimes[],2,TRUE)</f>
        <v>12 AM - 6 AM</v>
      </c>
    </row>
    <row r="17" spans="1:5" x14ac:dyDescent="0.25">
      <c r="A17" t="s">
        <v>18</v>
      </c>
      <c r="B17" s="3">
        <v>42272.122997685183</v>
      </c>
      <c r="C17" s="2">
        <v>22.26</v>
      </c>
      <c r="D17" s="1">
        <f>FLOOR(tblData[[#This Row],[Date]]-TRUNC(tblData[[#This Row],[Date]]),"2:00")</f>
        <v>8.3333333333333329E-2</v>
      </c>
      <c r="E17" t="str">
        <f>VLOOKUP(tblData[[#This Row],[Date]]-TRUNC(tblData[[#This Row],[Date]]),tblTimes[],2,TRUE)</f>
        <v>12 AM - 6 AM</v>
      </c>
    </row>
    <row r="18" spans="1:5" x14ac:dyDescent="0.25">
      <c r="A18" t="s">
        <v>19</v>
      </c>
      <c r="B18" s="3">
        <v>42272.17900462963</v>
      </c>
      <c r="C18" s="2">
        <v>5.22</v>
      </c>
      <c r="D18" s="1">
        <f>FLOOR(tblData[[#This Row],[Date]]-TRUNC(tblData[[#This Row],[Date]]),"2:00")</f>
        <v>0.16666666666666666</v>
      </c>
      <c r="E18" t="str">
        <f>VLOOKUP(tblData[[#This Row],[Date]]-TRUNC(tblData[[#This Row],[Date]]),tblTimes[],2,TRUE)</f>
        <v>12 AM - 6 AM</v>
      </c>
    </row>
    <row r="19" spans="1:5" x14ac:dyDescent="0.25">
      <c r="A19" t="s">
        <v>20</v>
      </c>
      <c r="B19" s="3">
        <v>42272.220995370371</v>
      </c>
      <c r="C19" s="2">
        <v>62.02</v>
      </c>
      <c r="D19" s="1">
        <f>FLOOR(tblData[[#This Row],[Date]]-TRUNC(tblData[[#This Row],[Date]]),"2:00")</f>
        <v>0.16666666666666666</v>
      </c>
      <c r="E19" t="str">
        <f>VLOOKUP(tblData[[#This Row],[Date]]-TRUNC(tblData[[#This Row],[Date]]),tblTimes[],2,TRUE)</f>
        <v>12 AM - 6 AM</v>
      </c>
    </row>
    <row r="20" spans="1:5" x14ac:dyDescent="0.25">
      <c r="A20" t="s">
        <v>21</v>
      </c>
      <c r="B20" s="3">
        <v>42272.09</v>
      </c>
      <c r="C20" s="2">
        <v>58.55</v>
      </c>
      <c r="D20" s="1">
        <f>FLOOR(tblData[[#This Row],[Date]]-TRUNC(tblData[[#This Row],[Date]]),"2:00")</f>
        <v>8.3333333333333329E-2</v>
      </c>
      <c r="E20" t="str">
        <f>VLOOKUP(tblData[[#This Row],[Date]]-TRUNC(tblData[[#This Row],[Date]]),tblTimes[],2,TRUE)</f>
        <v>12 AM - 6 AM</v>
      </c>
    </row>
    <row r="21" spans="1:5" x14ac:dyDescent="0.25">
      <c r="A21" t="s">
        <v>22</v>
      </c>
      <c r="B21" s="3">
        <v>42272.235995370371</v>
      </c>
      <c r="C21" s="2">
        <v>37.700000000000003</v>
      </c>
      <c r="D21" s="1">
        <f>FLOOR(tblData[[#This Row],[Date]]-TRUNC(tblData[[#This Row],[Date]]),"2:00")</f>
        <v>0.16666666666666666</v>
      </c>
      <c r="E21" t="str">
        <f>VLOOKUP(tblData[[#This Row],[Date]]-TRUNC(tblData[[#This Row],[Date]]),tblTimes[],2,TRUE)</f>
        <v>12 AM - 6 AM</v>
      </c>
    </row>
    <row r="22" spans="1:5" x14ac:dyDescent="0.25">
      <c r="A22" t="s">
        <v>23</v>
      </c>
      <c r="B22" s="3">
        <v>42272.134004629632</v>
      </c>
      <c r="C22" s="2">
        <v>22.49</v>
      </c>
      <c r="D22" s="1">
        <f>FLOOR(tblData[[#This Row],[Date]]-TRUNC(tblData[[#This Row],[Date]]),"2:00")</f>
        <v>8.3333333333333329E-2</v>
      </c>
      <c r="E22" t="str">
        <f>VLOOKUP(tblData[[#This Row],[Date]]-TRUNC(tblData[[#This Row],[Date]]),tblTimes[],2,TRUE)</f>
        <v>12 AM - 6 AM</v>
      </c>
    </row>
    <row r="23" spans="1:5" x14ac:dyDescent="0.25">
      <c r="A23" t="s">
        <v>24</v>
      </c>
      <c r="B23" s="3">
        <v>42272.244004629632</v>
      </c>
      <c r="C23" s="2">
        <v>66.23</v>
      </c>
      <c r="D23" s="1">
        <f>FLOOR(tblData[[#This Row],[Date]]-TRUNC(tblData[[#This Row],[Date]]),"2:00")</f>
        <v>0.16666666666666666</v>
      </c>
      <c r="E23" t="str">
        <f>VLOOKUP(tblData[[#This Row],[Date]]-TRUNC(tblData[[#This Row],[Date]]),tblTimes[],2,TRUE)</f>
        <v>12 AM - 6 AM</v>
      </c>
    </row>
    <row r="24" spans="1:5" x14ac:dyDescent="0.25">
      <c r="A24" t="s">
        <v>25</v>
      </c>
      <c r="B24" s="3">
        <v>42272.209004629629</v>
      </c>
      <c r="C24" s="2">
        <v>19.100000000000001</v>
      </c>
      <c r="D24" s="1">
        <f>FLOOR(tblData[[#This Row],[Date]]-TRUNC(tblData[[#This Row],[Date]]),"2:00")</f>
        <v>0.16666666666666666</v>
      </c>
      <c r="E24" t="str">
        <f>VLOOKUP(tblData[[#This Row],[Date]]-TRUNC(tblData[[#This Row],[Date]]),tblTimes[],2,TRUE)</f>
        <v>12 AM - 6 AM</v>
      </c>
    </row>
    <row r="25" spans="1:5" x14ac:dyDescent="0.25">
      <c r="A25" t="s">
        <v>26</v>
      </c>
      <c r="B25" s="3">
        <v>42272.292002314818</v>
      </c>
      <c r="C25" s="2">
        <v>43.85</v>
      </c>
      <c r="D25" s="1">
        <f>FLOOR(tblData[[#This Row],[Date]]-TRUNC(tblData[[#This Row],[Date]]),"2:00")</f>
        <v>0.25</v>
      </c>
      <c r="E25" t="str">
        <f>VLOOKUP(tblData[[#This Row],[Date]]-TRUNC(tblData[[#This Row],[Date]]),tblTimes[],2,TRUE)</f>
        <v>6 AM - 8 AM</v>
      </c>
    </row>
    <row r="26" spans="1:5" x14ac:dyDescent="0.25">
      <c r="A26" t="s">
        <v>27</v>
      </c>
      <c r="B26" s="3">
        <v>42272.084999999999</v>
      </c>
      <c r="C26" s="2">
        <v>18.809999999999999</v>
      </c>
      <c r="D26" s="1">
        <f>FLOOR(tblData[[#This Row],[Date]]-TRUNC(tblData[[#This Row],[Date]]),"2:00")</f>
        <v>8.3333333333333329E-2</v>
      </c>
      <c r="E26" t="str">
        <f>VLOOKUP(tblData[[#This Row],[Date]]-TRUNC(tblData[[#This Row],[Date]]),tblTimes[],2,TRUE)</f>
        <v>12 AM - 6 AM</v>
      </c>
    </row>
    <row r="27" spans="1:5" x14ac:dyDescent="0.25">
      <c r="A27" t="s">
        <v>28</v>
      </c>
      <c r="B27" s="3">
        <v>42272.227997685186</v>
      </c>
      <c r="C27" s="2">
        <v>56.42</v>
      </c>
      <c r="D27" s="1">
        <f>FLOOR(tblData[[#This Row],[Date]]-TRUNC(tblData[[#This Row],[Date]]),"2:00")</f>
        <v>0.16666666666666666</v>
      </c>
      <c r="E27" t="str">
        <f>VLOOKUP(tblData[[#This Row],[Date]]-TRUNC(tblData[[#This Row],[Date]]),tblTimes[],2,TRUE)</f>
        <v>12 AM - 6 AM</v>
      </c>
    </row>
    <row r="28" spans="1:5" x14ac:dyDescent="0.25">
      <c r="A28" t="s">
        <v>29</v>
      </c>
      <c r="B28" s="3">
        <v>42272.107002314813</v>
      </c>
      <c r="C28" s="2">
        <v>84.81</v>
      </c>
      <c r="D28" s="1">
        <f>FLOOR(tblData[[#This Row],[Date]]-TRUNC(tblData[[#This Row],[Date]]),"2:00")</f>
        <v>8.3333333333333329E-2</v>
      </c>
      <c r="E28" t="str">
        <f>VLOOKUP(tblData[[#This Row],[Date]]-TRUNC(tblData[[#This Row],[Date]]),tblTimes[],2,TRUE)</f>
        <v>12 AM - 6 AM</v>
      </c>
    </row>
    <row r="29" spans="1:5" x14ac:dyDescent="0.25">
      <c r="A29" t="s">
        <v>30</v>
      </c>
      <c r="B29" s="3">
        <v>42272.795995370368</v>
      </c>
      <c r="C29" s="2">
        <v>15.32</v>
      </c>
      <c r="D29" s="1">
        <f>FLOOR(tblData[[#This Row],[Date]]-TRUNC(tblData[[#This Row],[Date]]),"2:00")</f>
        <v>0.75</v>
      </c>
      <c r="E29" t="str">
        <f>VLOOKUP(tblData[[#This Row],[Date]]-TRUNC(tblData[[#This Row],[Date]]),tblTimes[],2,TRUE)</f>
        <v>6 PM - 8 PM</v>
      </c>
    </row>
    <row r="30" spans="1:5" x14ac:dyDescent="0.25">
      <c r="A30" t="s">
        <v>31</v>
      </c>
      <c r="B30" s="3">
        <v>42272.534004629626</v>
      </c>
      <c r="C30" s="2">
        <v>29.39</v>
      </c>
      <c r="D30" s="1">
        <f>FLOOR(tblData[[#This Row],[Date]]-TRUNC(tblData[[#This Row],[Date]]),"2:00")</f>
        <v>0.5</v>
      </c>
      <c r="E30" t="str">
        <f>VLOOKUP(tblData[[#This Row],[Date]]-TRUNC(tblData[[#This Row],[Date]]),tblTimes[],2,TRUE)</f>
        <v>12 PM - 2 PM</v>
      </c>
    </row>
    <row r="31" spans="1:5" x14ac:dyDescent="0.25">
      <c r="A31" t="s">
        <v>32</v>
      </c>
      <c r="B31" s="3">
        <v>42272.97</v>
      </c>
      <c r="C31" s="2">
        <v>69.069999999999993</v>
      </c>
      <c r="D31" s="1">
        <f>FLOOR(tblData[[#This Row],[Date]]-TRUNC(tblData[[#This Row],[Date]]),"2:00")</f>
        <v>0.91666666666666663</v>
      </c>
      <c r="E31" t="str">
        <f>VLOOKUP(tblData[[#This Row],[Date]]-TRUNC(tblData[[#This Row],[Date]]),tblTimes[],2,TRUE)</f>
        <v>10 PM - 12 AM</v>
      </c>
    </row>
    <row r="32" spans="1:5" x14ac:dyDescent="0.25">
      <c r="A32" t="s">
        <v>33</v>
      </c>
      <c r="B32" s="3">
        <v>42272.389004629629</v>
      </c>
      <c r="C32" s="2">
        <v>33.61</v>
      </c>
      <c r="D32" s="1">
        <f>FLOOR(tblData[[#This Row],[Date]]-TRUNC(tblData[[#This Row],[Date]]),"2:00")</f>
        <v>0.33333333333333331</v>
      </c>
      <c r="E32" t="str">
        <f>VLOOKUP(tblData[[#This Row],[Date]]-TRUNC(tblData[[#This Row],[Date]]),tblTimes[],2,TRUE)</f>
        <v>8 AM - 10 AM</v>
      </c>
    </row>
    <row r="33" spans="1:5" x14ac:dyDescent="0.25">
      <c r="A33" t="s">
        <v>34</v>
      </c>
      <c r="B33" s="3">
        <v>42272.89</v>
      </c>
      <c r="C33" s="2">
        <v>7.44</v>
      </c>
      <c r="D33" s="1">
        <f>FLOOR(tblData[[#This Row],[Date]]-TRUNC(tblData[[#This Row],[Date]]),"2:00")</f>
        <v>0.83333333333333326</v>
      </c>
      <c r="E33" t="str">
        <f>VLOOKUP(tblData[[#This Row],[Date]]-TRUNC(tblData[[#This Row],[Date]]),tblTimes[],2,TRUE)</f>
        <v>8 PM - 10 PM</v>
      </c>
    </row>
    <row r="34" spans="1:5" x14ac:dyDescent="0.25">
      <c r="A34" t="s">
        <v>35</v>
      </c>
      <c r="B34" s="3">
        <v>42272.447997685187</v>
      </c>
      <c r="C34" s="2">
        <v>28.54</v>
      </c>
      <c r="D34" s="1">
        <f>FLOOR(tblData[[#This Row],[Date]]-TRUNC(tblData[[#This Row],[Date]]),"2:00")</f>
        <v>0.41666666666666663</v>
      </c>
      <c r="E34" t="str">
        <f>VLOOKUP(tblData[[#This Row],[Date]]-TRUNC(tblData[[#This Row],[Date]]),tblTimes[],2,TRUE)</f>
        <v>10 AM - 12 PM</v>
      </c>
    </row>
    <row r="35" spans="1:5" x14ac:dyDescent="0.25">
      <c r="A35" t="s">
        <v>36</v>
      </c>
      <c r="B35" s="3">
        <v>42272.947002314817</v>
      </c>
      <c r="C35" s="2">
        <v>57.85</v>
      </c>
      <c r="D35" s="1">
        <f>FLOOR(tblData[[#This Row],[Date]]-TRUNC(tblData[[#This Row],[Date]]),"2:00")</f>
        <v>0.91666666666666663</v>
      </c>
      <c r="E35" t="str">
        <f>VLOOKUP(tblData[[#This Row],[Date]]-TRUNC(tblData[[#This Row],[Date]]),tblTimes[],2,TRUE)</f>
        <v>10 PM - 12 AM</v>
      </c>
    </row>
    <row r="36" spans="1:5" x14ac:dyDescent="0.25">
      <c r="A36" t="s">
        <v>37</v>
      </c>
      <c r="B36" s="3">
        <v>42272.787997685184</v>
      </c>
      <c r="C36" s="2">
        <v>78.52</v>
      </c>
      <c r="D36" s="1">
        <f>FLOOR(tblData[[#This Row],[Date]]-TRUNC(tblData[[#This Row],[Date]]),"2:00")</f>
        <v>0.75</v>
      </c>
      <c r="E36" t="str">
        <f>VLOOKUP(tblData[[#This Row],[Date]]-TRUNC(tblData[[#This Row],[Date]]),tblTimes[],2,TRUE)</f>
        <v>6 PM - 8 PM</v>
      </c>
    </row>
    <row r="37" spans="1:5" x14ac:dyDescent="0.25">
      <c r="A37" t="s">
        <v>38</v>
      </c>
      <c r="B37" s="3">
        <v>42272.997997685183</v>
      </c>
      <c r="C37" s="2">
        <v>98.14</v>
      </c>
      <c r="D37" s="1">
        <f>FLOOR(tblData[[#This Row],[Date]]-TRUNC(tblData[[#This Row],[Date]]),"2:00")</f>
        <v>0.91666666666666663</v>
      </c>
      <c r="E37" t="str">
        <f>VLOOKUP(tblData[[#This Row],[Date]]-TRUNC(tblData[[#This Row],[Date]]),tblTimes[],2,TRUE)</f>
        <v>10 PM - 12 AM</v>
      </c>
    </row>
    <row r="38" spans="1:5" x14ac:dyDescent="0.25">
      <c r="A38" t="s">
        <v>39</v>
      </c>
      <c r="B38" s="3">
        <v>42272.957997685182</v>
      </c>
      <c r="C38" s="2">
        <v>39.369999999999997</v>
      </c>
      <c r="D38" s="1">
        <f>FLOOR(tblData[[#This Row],[Date]]-TRUNC(tblData[[#This Row],[Date]]),"2:00")</f>
        <v>0.91666666666666663</v>
      </c>
      <c r="E38" t="str">
        <f>VLOOKUP(tblData[[#This Row],[Date]]-TRUNC(tblData[[#This Row],[Date]]),tblTimes[],2,TRUE)</f>
        <v>10 PM - 12 AM</v>
      </c>
    </row>
    <row r="39" spans="1:5" x14ac:dyDescent="0.25">
      <c r="A39" t="s">
        <v>40</v>
      </c>
      <c r="B39" s="3">
        <v>42272.952002314814</v>
      </c>
      <c r="C39" s="2">
        <v>89.28</v>
      </c>
      <c r="D39" s="1">
        <f>FLOOR(tblData[[#This Row],[Date]]-TRUNC(tblData[[#This Row],[Date]]),"2:00")</f>
        <v>0.91666666666666663</v>
      </c>
      <c r="E39" t="str">
        <f>VLOOKUP(tblData[[#This Row],[Date]]-TRUNC(tblData[[#This Row],[Date]]),tblTimes[],2,TRUE)</f>
        <v>10 PM - 12 AM</v>
      </c>
    </row>
    <row r="40" spans="1:5" x14ac:dyDescent="0.25">
      <c r="A40" t="s">
        <v>41</v>
      </c>
      <c r="B40" s="3">
        <v>42272.544004629628</v>
      </c>
      <c r="C40" s="2">
        <v>44.27</v>
      </c>
      <c r="D40" s="1">
        <f>FLOOR(tblData[[#This Row],[Date]]-TRUNC(tblData[[#This Row],[Date]]),"2:00")</f>
        <v>0.5</v>
      </c>
      <c r="E40" t="str">
        <f>VLOOKUP(tblData[[#This Row],[Date]]-TRUNC(tblData[[#This Row],[Date]]),tblTimes[],2,TRUE)</f>
        <v>12 PM - 2 PM</v>
      </c>
    </row>
    <row r="41" spans="1:5" x14ac:dyDescent="0.25">
      <c r="A41" t="s">
        <v>42</v>
      </c>
      <c r="B41" s="3">
        <v>42272.73400462963</v>
      </c>
      <c r="C41" s="2">
        <v>56.03</v>
      </c>
      <c r="D41" s="1">
        <f>FLOOR(tblData[[#This Row],[Date]]-TRUNC(tblData[[#This Row],[Date]]),"2:00")</f>
        <v>0.66666666666666663</v>
      </c>
      <c r="E41" t="str">
        <f>VLOOKUP(tblData[[#This Row],[Date]]-TRUNC(tblData[[#This Row],[Date]]),tblTimes[],2,TRUE)</f>
        <v>4 PM - 6 PM</v>
      </c>
    </row>
    <row r="42" spans="1:5" x14ac:dyDescent="0.25">
      <c r="A42" t="s">
        <v>43</v>
      </c>
      <c r="B42" s="3">
        <v>42272.527002314811</v>
      </c>
      <c r="C42" s="2">
        <v>74.37</v>
      </c>
      <c r="D42" s="1">
        <f>FLOOR(tblData[[#This Row],[Date]]-TRUNC(tblData[[#This Row],[Date]]),"2:00")</f>
        <v>0.5</v>
      </c>
      <c r="E42" t="str">
        <f>VLOOKUP(tblData[[#This Row],[Date]]-TRUNC(tblData[[#This Row],[Date]]),tblTimes[],2,TRUE)</f>
        <v>12 PM - 2 PM</v>
      </c>
    </row>
    <row r="43" spans="1:5" x14ac:dyDescent="0.25">
      <c r="A43" t="s">
        <v>44</v>
      </c>
      <c r="B43" s="3">
        <v>42272.537997685184</v>
      </c>
      <c r="C43" s="2">
        <v>86.25</v>
      </c>
      <c r="D43" s="1">
        <f>FLOOR(tblData[[#This Row],[Date]]-TRUNC(tblData[[#This Row],[Date]]),"2:00")</f>
        <v>0.5</v>
      </c>
      <c r="E43" t="str">
        <f>VLOOKUP(tblData[[#This Row],[Date]]-TRUNC(tblData[[#This Row],[Date]]),tblTimes[],2,TRUE)</f>
        <v>12 PM - 2 PM</v>
      </c>
    </row>
    <row r="44" spans="1:5" x14ac:dyDescent="0.25">
      <c r="A44" t="s">
        <v>45</v>
      </c>
      <c r="B44" s="3">
        <v>42272.327002314814</v>
      </c>
      <c r="C44" s="2">
        <v>39.58</v>
      </c>
      <c r="D44" s="1">
        <f>FLOOR(tblData[[#This Row],[Date]]-TRUNC(tblData[[#This Row],[Date]]),"2:00")</f>
        <v>0.25</v>
      </c>
      <c r="E44" t="str">
        <f>VLOOKUP(tblData[[#This Row],[Date]]-TRUNC(tblData[[#This Row],[Date]]),tblTimes[],2,TRUE)</f>
        <v>6 AM - 8 AM</v>
      </c>
    </row>
    <row r="45" spans="1:5" x14ac:dyDescent="0.25">
      <c r="A45" t="s">
        <v>46</v>
      </c>
      <c r="B45" s="3">
        <v>42272.409004629626</v>
      </c>
      <c r="C45" s="2">
        <v>46.72</v>
      </c>
      <c r="D45" s="1">
        <f>FLOOR(tblData[[#This Row],[Date]]-TRUNC(tblData[[#This Row],[Date]]),"2:00")</f>
        <v>0.33333333333333331</v>
      </c>
      <c r="E45" t="str">
        <f>VLOOKUP(tblData[[#This Row],[Date]]-TRUNC(tblData[[#This Row],[Date]]),tblTimes[],2,TRUE)</f>
        <v>8 AM - 10 AM</v>
      </c>
    </row>
    <row r="46" spans="1:5" x14ac:dyDescent="0.25">
      <c r="A46" t="s">
        <v>47</v>
      </c>
      <c r="B46" s="3">
        <v>42272.622002314813</v>
      </c>
      <c r="C46" s="2">
        <v>37.57</v>
      </c>
      <c r="D46" s="1">
        <f>FLOOR(tblData[[#This Row],[Date]]-TRUNC(tblData[[#This Row],[Date]]),"2:00")</f>
        <v>0.58333333333333326</v>
      </c>
      <c r="E46" t="str">
        <f>VLOOKUP(tblData[[#This Row],[Date]]-TRUNC(tblData[[#This Row],[Date]]),tblTimes[],2,TRUE)</f>
        <v>2 PM - 4 PM</v>
      </c>
    </row>
    <row r="47" spans="1:5" x14ac:dyDescent="0.25">
      <c r="A47" t="s">
        <v>48</v>
      </c>
      <c r="B47" s="3">
        <v>42272.657997685186</v>
      </c>
      <c r="C47" s="2">
        <v>84.31</v>
      </c>
      <c r="D47" s="1">
        <f>FLOOR(tblData[[#This Row],[Date]]-TRUNC(tblData[[#This Row],[Date]]),"2:00")</f>
        <v>0.58333333333333326</v>
      </c>
      <c r="E47" t="str">
        <f>VLOOKUP(tblData[[#This Row],[Date]]-TRUNC(tblData[[#This Row],[Date]]),tblTimes[],2,TRUE)</f>
        <v>2 PM - 4 PM</v>
      </c>
    </row>
    <row r="48" spans="1:5" x14ac:dyDescent="0.25">
      <c r="A48" t="s">
        <v>49</v>
      </c>
      <c r="B48" s="3">
        <v>42273.644004629627</v>
      </c>
      <c r="C48" s="2">
        <v>7.62</v>
      </c>
      <c r="D48" s="1">
        <f>FLOOR(tblData[[#This Row],[Date]]-TRUNC(tblData[[#This Row],[Date]]),"2:00")</f>
        <v>0.58333333333333326</v>
      </c>
      <c r="E48" t="str">
        <f>VLOOKUP(tblData[[#This Row],[Date]]-TRUNC(tblData[[#This Row],[Date]]),tblTimes[],2,TRUE)</f>
        <v>2 PM - 4 PM</v>
      </c>
    </row>
    <row r="49" spans="1:5" x14ac:dyDescent="0.25">
      <c r="A49" t="s">
        <v>50</v>
      </c>
      <c r="B49" s="3">
        <v>42273.742002314815</v>
      </c>
      <c r="C49" s="2">
        <v>9.68</v>
      </c>
      <c r="D49" s="1">
        <f>FLOOR(tblData[[#This Row],[Date]]-TRUNC(tblData[[#This Row],[Date]]),"2:00")</f>
        <v>0.66666666666666663</v>
      </c>
      <c r="E49" t="str">
        <f>VLOOKUP(tblData[[#This Row],[Date]]-TRUNC(tblData[[#This Row],[Date]]),tblTimes[],2,TRUE)</f>
        <v>4 PM - 6 PM</v>
      </c>
    </row>
    <row r="50" spans="1:5" x14ac:dyDescent="0.25">
      <c r="A50" t="s">
        <v>51</v>
      </c>
      <c r="B50" s="3">
        <v>42273.854004629633</v>
      </c>
      <c r="C50" s="2">
        <v>3.74</v>
      </c>
      <c r="D50" s="1">
        <f>FLOOR(tblData[[#This Row],[Date]]-TRUNC(tblData[[#This Row],[Date]]),"2:00")</f>
        <v>0.83333333333333326</v>
      </c>
      <c r="E50" t="str">
        <f>VLOOKUP(tblData[[#This Row],[Date]]-TRUNC(tblData[[#This Row],[Date]]),tblTimes[],2,TRUE)</f>
        <v>8 PM - 10 PM</v>
      </c>
    </row>
    <row r="51" spans="1:5" x14ac:dyDescent="0.25">
      <c r="A51" t="s">
        <v>52</v>
      </c>
      <c r="B51" s="3">
        <v>42273.569004629629</v>
      </c>
      <c r="C51" s="2">
        <v>29.06</v>
      </c>
      <c r="D51" s="1">
        <f>FLOOR(tblData[[#This Row],[Date]]-TRUNC(tblData[[#This Row],[Date]]),"2:00")</f>
        <v>0.5</v>
      </c>
      <c r="E51" t="str">
        <f>VLOOKUP(tblData[[#This Row],[Date]]-TRUNC(tblData[[#This Row],[Date]]),tblTimes[],2,TRUE)</f>
        <v>12 PM - 2 PM</v>
      </c>
    </row>
    <row r="52" spans="1:5" x14ac:dyDescent="0.25">
      <c r="A52" t="s">
        <v>53</v>
      </c>
      <c r="B52" s="3">
        <v>42273.842002314814</v>
      </c>
      <c r="C52" s="2">
        <v>38</v>
      </c>
      <c r="D52" s="1">
        <f>FLOOR(tblData[[#This Row],[Date]]-TRUNC(tblData[[#This Row],[Date]]),"2:00")</f>
        <v>0.83333333333333326</v>
      </c>
      <c r="E52" t="str">
        <f>VLOOKUP(tblData[[#This Row],[Date]]-TRUNC(tblData[[#This Row],[Date]]),tblTimes[],2,TRUE)</f>
        <v>8 PM - 10 PM</v>
      </c>
    </row>
    <row r="53" spans="1:5" x14ac:dyDescent="0.25">
      <c r="A53" t="s">
        <v>54</v>
      </c>
      <c r="B53" s="3">
        <v>42273.48</v>
      </c>
      <c r="C53" s="2">
        <v>26.86</v>
      </c>
      <c r="D53" s="1">
        <f>FLOOR(tblData[[#This Row],[Date]]-TRUNC(tblData[[#This Row],[Date]]),"2:00")</f>
        <v>0.41666666666666663</v>
      </c>
      <c r="E53" t="str">
        <f>VLOOKUP(tblData[[#This Row],[Date]]-TRUNC(tblData[[#This Row],[Date]]),tblTimes[],2,TRUE)</f>
        <v>10 AM - 12 PM</v>
      </c>
    </row>
    <row r="54" spans="1:5" x14ac:dyDescent="0.25">
      <c r="A54" t="s">
        <v>55</v>
      </c>
      <c r="B54" s="3">
        <v>42273.792002314818</v>
      </c>
      <c r="C54" s="2">
        <v>44.63</v>
      </c>
      <c r="D54" s="1">
        <f>FLOOR(tblData[[#This Row],[Date]]-TRUNC(tblData[[#This Row],[Date]]),"2:00")</f>
        <v>0.75</v>
      </c>
      <c r="E54" t="str">
        <f>VLOOKUP(tblData[[#This Row],[Date]]-TRUNC(tblData[[#This Row],[Date]]),tblTimes[],2,TRUE)</f>
        <v>6 PM - 8 PM</v>
      </c>
    </row>
    <row r="55" spans="1:5" x14ac:dyDescent="0.25">
      <c r="A55" t="s">
        <v>56</v>
      </c>
      <c r="B55" s="3">
        <v>42273.35900462963</v>
      </c>
      <c r="C55" s="2">
        <v>61.39</v>
      </c>
      <c r="D55" s="1">
        <f>FLOOR(tblData[[#This Row],[Date]]-TRUNC(tblData[[#This Row],[Date]]),"2:00")</f>
        <v>0.33333333333333331</v>
      </c>
      <c r="E55" t="str">
        <f>VLOOKUP(tblData[[#This Row],[Date]]-TRUNC(tblData[[#This Row],[Date]]),tblTimes[],2,TRUE)</f>
        <v>8 AM - 10 AM</v>
      </c>
    </row>
    <row r="56" spans="1:5" x14ac:dyDescent="0.25">
      <c r="A56" t="s">
        <v>57</v>
      </c>
      <c r="B56" s="3">
        <v>42273.372002314813</v>
      </c>
      <c r="C56" s="2">
        <v>63.01</v>
      </c>
      <c r="D56" s="1">
        <f>FLOOR(tblData[[#This Row],[Date]]-TRUNC(tblData[[#This Row],[Date]]),"2:00")</f>
        <v>0.33333333333333331</v>
      </c>
      <c r="E56" t="str">
        <f>VLOOKUP(tblData[[#This Row],[Date]]-TRUNC(tblData[[#This Row],[Date]]),tblTimes[],2,TRUE)</f>
        <v>8 AM - 10 AM</v>
      </c>
    </row>
    <row r="57" spans="1:5" x14ac:dyDescent="0.25">
      <c r="A57" t="s">
        <v>58</v>
      </c>
      <c r="B57" s="3">
        <v>42273.457002314812</v>
      </c>
      <c r="C57" s="2">
        <v>95.37</v>
      </c>
      <c r="D57" s="1">
        <f>FLOOR(tblData[[#This Row],[Date]]-TRUNC(tblData[[#This Row],[Date]]),"2:00")</f>
        <v>0.41666666666666663</v>
      </c>
      <c r="E57" t="str">
        <f>VLOOKUP(tblData[[#This Row],[Date]]-TRUNC(tblData[[#This Row],[Date]]),tblTimes[],2,TRUE)</f>
        <v>10 AM - 12 PM</v>
      </c>
    </row>
    <row r="58" spans="1:5" x14ac:dyDescent="0.25">
      <c r="A58" t="s">
        <v>59</v>
      </c>
      <c r="B58" s="3">
        <v>42273.885995370372</v>
      </c>
      <c r="C58" s="2">
        <v>86.67</v>
      </c>
      <c r="D58" s="1">
        <f>FLOOR(tblData[[#This Row],[Date]]-TRUNC(tblData[[#This Row],[Date]]),"2:00")</f>
        <v>0.83333333333333326</v>
      </c>
      <c r="E58" t="str">
        <f>VLOOKUP(tblData[[#This Row],[Date]]-TRUNC(tblData[[#This Row],[Date]]),tblTimes[],2,TRUE)</f>
        <v>8 PM - 10 PM</v>
      </c>
    </row>
    <row r="59" spans="1:5" x14ac:dyDescent="0.25">
      <c r="A59" t="s">
        <v>60</v>
      </c>
      <c r="B59" s="3">
        <v>42273.412002314813</v>
      </c>
      <c r="C59" s="2">
        <v>19.2</v>
      </c>
      <c r="D59" s="1">
        <f>FLOOR(tblData[[#This Row],[Date]]-TRUNC(tblData[[#This Row],[Date]]),"2:00")</f>
        <v>0.33333333333333331</v>
      </c>
      <c r="E59" t="str">
        <f>VLOOKUP(tblData[[#This Row],[Date]]-TRUNC(tblData[[#This Row],[Date]]),tblTimes[],2,TRUE)</f>
        <v>8 AM - 10 AM</v>
      </c>
    </row>
    <row r="60" spans="1:5" x14ac:dyDescent="0.25">
      <c r="A60" t="s">
        <v>61</v>
      </c>
      <c r="B60" s="3">
        <v>42273.75</v>
      </c>
      <c r="C60" s="2">
        <v>48.43</v>
      </c>
      <c r="D60" s="1">
        <f>FLOOR(tblData[[#This Row],[Date]]-TRUNC(tblData[[#This Row],[Date]]),"2:00")</f>
        <v>0.75</v>
      </c>
      <c r="E60" t="str">
        <f>VLOOKUP(tblData[[#This Row],[Date]]-TRUNC(tblData[[#This Row],[Date]]),tblTimes[],2,TRUE)</f>
        <v>6 PM - 8 PM</v>
      </c>
    </row>
    <row r="61" spans="1:5" x14ac:dyDescent="0.25">
      <c r="A61" t="s">
        <v>62</v>
      </c>
      <c r="B61" s="3">
        <v>42273.42</v>
      </c>
      <c r="C61" s="2">
        <v>19.02</v>
      </c>
      <c r="D61" s="1">
        <f>FLOOR(tblData[[#This Row],[Date]]-TRUNC(tblData[[#This Row],[Date]]),"2:00")</f>
        <v>0.41666666666666663</v>
      </c>
      <c r="E61" t="str">
        <f>VLOOKUP(tblData[[#This Row],[Date]]-TRUNC(tblData[[#This Row],[Date]]),tblTimes[],2,TRUE)</f>
        <v>10 AM - 12 PM</v>
      </c>
    </row>
    <row r="62" spans="1:5" x14ac:dyDescent="0.25">
      <c r="A62" t="s">
        <v>63</v>
      </c>
      <c r="B62" s="3">
        <v>42273.950995370367</v>
      </c>
      <c r="C62" s="2">
        <v>22.71</v>
      </c>
      <c r="D62" s="1">
        <f>FLOOR(tblData[[#This Row],[Date]]-TRUNC(tblData[[#This Row],[Date]]),"2:00")</f>
        <v>0.91666666666666663</v>
      </c>
      <c r="E62" t="str">
        <f>VLOOKUP(tblData[[#This Row],[Date]]-TRUNC(tblData[[#This Row],[Date]]),tblTimes[],2,TRUE)</f>
        <v>10 PM - 12 AM</v>
      </c>
    </row>
    <row r="63" spans="1:5" x14ac:dyDescent="0.25">
      <c r="A63" t="s">
        <v>64</v>
      </c>
      <c r="B63" s="3">
        <v>42273.34</v>
      </c>
      <c r="C63" s="2">
        <v>52.02</v>
      </c>
      <c r="D63" s="1">
        <f>FLOOR(tblData[[#This Row],[Date]]-TRUNC(tblData[[#This Row],[Date]]),"2:00")</f>
        <v>0.33333333333333331</v>
      </c>
      <c r="E63" t="str">
        <f>VLOOKUP(tblData[[#This Row],[Date]]-TRUNC(tblData[[#This Row],[Date]]),tblTimes[],2,TRUE)</f>
        <v>8 AM - 10 AM</v>
      </c>
    </row>
    <row r="64" spans="1:5" x14ac:dyDescent="0.25">
      <c r="A64" t="s">
        <v>65</v>
      </c>
      <c r="B64" s="3">
        <v>42273.49900462963</v>
      </c>
      <c r="C64" s="2">
        <v>94.82</v>
      </c>
      <c r="D64" s="1">
        <f>FLOOR(tblData[[#This Row],[Date]]-TRUNC(tblData[[#This Row],[Date]]),"2:00")</f>
        <v>0.41666666666666663</v>
      </c>
      <c r="E64" t="str">
        <f>VLOOKUP(tblData[[#This Row],[Date]]-TRUNC(tblData[[#This Row],[Date]]),tblTimes[],2,TRUE)</f>
        <v>10 AM - 12 PM</v>
      </c>
    </row>
    <row r="65" spans="1:5" x14ac:dyDescent="0.25">
      <c r="A65" t="s">
        <v>66</v>
      </c>
      <c r="B65" s="3">
        <v>42273.69599537037</v>
      </c>
      <c r="C65" s="2">
        <v>53.82</v>
      </c>
      <c r="D65" s="1">
        <f>FLOOR(tblData[[#This Row],[Date]]-TRUNC(tblData[[#This Row],[Date]]),"2:00")</f>
        <v>0.66666666666666663</v>
      </c>
      <c r="E65" t="str">
        <f>VLOOKUP(tblData[[#This Row],[Date]]-TRUNC(tblData[[#This Row],[Date]]),tblTimes[],2,TRUE)</f>
        <v>4 PM - 6 PM</v>
      </c>
    </row>
    <row r="66" spans="1:5" x14ac:dyDescent="0.25">
      <c r="A66" t="s">
        <v>67</v>
      </c>
      <c r="B66" s="3">
        <v>42273.307002314818</v>
      </c>
      <c r="C66" s="2">
        <v>88.4</v>
      </c>
      <c r="D66" s="1">
        <f>FLOOR(tblData[[#This Row],[Date]]-TRUNC(tblData[[#This Row],[Date]]),"2:00")</f>
        <v>0.25</v>
      </c>
      <c r="E66" t="str">
        <f>VLOOKUP(tblData[[#This Row],[Date]]-TRUNC(tblData[[#This Row],[Date]]),tblTimes[],2,TRUE)</f>
        <v>6 AM - 8 AM</v>
      </c>
    </row>
    <row r="67" spans="1:5" x14ac:dyDescent="0.25">
      <c r="A67" t="s">
        <v>68</v>
      </c>
      <c r="B67" s="3">
        <v>42273.454004629632</v>
      </c>
      <c r="C67" s="2">
        <v>79.290000000000006</v>
      </c>
      <c r="D67" s="1">
        <f>FLOOR(tblData[[#This Row],[Date]]-TRUNC(tblData[[#This Row],[Date]]),"2:00")</f>
        <v>0.41666666666666663</v>
      </c>
      <c r="E67" t="str">
        <f>VLOOKUP(tblData[[#This Row],[Date]]-TRUNC(tblData[[#This Row],[Date]]),tblTimes[],2,TRUE)</f>
        <v>10 AM - 12 PM</v>
      </c>
    </row>
    <row r="68" spans="1:5" x14ac:dyDescent="0.25">
      <c r="A68" t="s">
        <v>69</v>
      </c>
      <c r="B68" s="3">
        <v>42273.585995370369</v>
      </c>
      <c r="C68" s="2">
        <v>41.1</v>
      </c>
      <c r="D68" s="1">
        <f>FLOOR(tblData[[#This Row],[Date]]-TRUNC(tblData[[#This Row],[Date]]),"2:00")</f>
        <v>0.58333333333333326</v>
      </c>
      <c r="E68" t="str">
        <f>VLOOKUP(tblData[[#This Row],[Date]]-TRUNC(tblData[[#This Row],[Date]]),tblTimes[],2,TRUE)</f>
        <v>2 PM - 4 PM</v>
      </c>
    </row>
    <row r="69" spans="1:5" x14ac:dyDescent="0.25">
      <c r="A69" t="s">
        <v>70</v>
      </c>
      <c r="B69" s="3">
        <v>42273.797002314815</v>
      </c>
      <c r="C69" s="2">
        <v>47.67</v>
      </c>
      <c r="D69" s="1">
        <f>FLOOR(tblData[[#This Row],[Date]]-TRUNC(tblData[[#This Row],[Date]]),"2:00")</f>
        <v>0.75</v>
      </c>
      <c r="E69" t="str">
        <f>VLOOKUP(tblData[[#This Row],[Date]]-TRUNC(tblData[[#This Row],[Date]]),tblTimes[],2,TRUE)</f>
        <v>6 PM - 8 PM</v>
      </c>
    </row>
    <row r="70" spans="1:5" x14ac:dyDescent="0.25">
      <c r="A70" t="s">
        <v>71</v>
      </c>
      <c r="B70" s="3">
        <v>42273.525995370372</v>
      </c>
      <c r="C70" s="2">
        <v>32.25</v>
      </c>
      <c r="D70" s="1">
        <f>FLOOR(tblData[[#This Row],[Date]]-TRUNC(tblData[[#This Row],[Date]]),"2:00")</f>
        <v>0.5</v>
      </c>
      <c r="E70" t="str">
        <f>VLOOKUP(tblData[[#This Row],[Date]]-TRUNC(tblData[[#This Row],[Date]]),tblTimes[],2,TRUE)</f>
        <v>12 PM - 2 PM</v>
      </c>
    </row>
    <row r="71" spans="1:5" x14ac:dyDescent="0.25">
      <c r="A71" t="s">
        <v>72</v>
      </c>
      <c r="B71" s="3">
        <v>42273.507997685185</v>
      </c>
      <c r="C71" s="2">
        <v>3.75</v>
      </c>
      <c r="D71" s="1">
        <f>FLOOR(tblData[[#This Row],[Date]]-TRUNC(tblData[[#This Row],[Date]]),"2:00")</f>
        <v>0.5</v>
      </c>
      <c r="E71" t="str">
        <f>VLOOKUP(tblData[[#This Row],[Date]]-TRUNC(tblData[[#This Row],[Date]]),tblTimes[],2,TRUE)</f>
        <v>12 PM - 2 PM</v>
      </c>
    </row>
    <row r="72" spans="1:5" x14ac:dyDescent="0.25">
      <c r="A72" t="s">
        <v>73</v>
      </c>
      <c r="B72" s="3">
        <v>42273.447997685187</v>
      </c>
      <c r="C72" s="2">
        <v>84.18</v>
      </c>
      <c r="D72" s="1">
        <f>FLOOR(tblData[[#This Row],[Date]]-TRUNC(tblData[[#This Row],[Date]]),"2:00")</f>
        <v>0.41666666666666663</v>
      </c>
      <c r="E72" t="str">
        <f>VLOOKUP(tblData[[#This Row],[Date]]-TRUNC(tblData[[#This Row],[Date]]),tblTimes[],2,TRUE)</f>
        <v>10 AM - 12 PM</v>
      </c>
    </row>
    <row r="73" spans="1:5" x14ac:dyDescent="0.25">
      <c r="A73" t="s">
        <v>74</v>
      </c>
      <c r="B73" s="3">
        <v>42273.319004629629</v>
      </c>
      <c r="C73" s="2">
        <v>44.74</v>
      </c>
      <c r="D73" s="1">
        <f>FLOOR(tblData[[#This Row],[Date]]-TRUNC(tblData[[#This Row],[Date]]),"2:00")</f>
        <v>0.25</v>
      </c>
      <c r="E73" t="str">
        <f>VLOOKUP(tblData[[#This Row],[Date]]-TRUNC(tblData[[#This Row],[Date]]),tblTimes[],2,TRUE)</f>
        <v>6 AM - 8 AM</v>
      </c>
    </row>
    <row r="74" spans="1:5" x14ac:dyDescent="0.25">
      <c r="A74" t="s">
        <v>75</v>
      </c>
      <c r="B74" s="3">
        <v>42273.71</v>
      </c>
      <c r="C74" s="2">
        <v>72.260000000000005</v>
      </c>
      <c r="D74" s="1">
        <f>FLOOR(tblData[[#This Row],[Date]]-TRUNC(tblData[[#This Row],[Date]]),"2:00")</f>
        <v>0.66666666666666663</v>
      </c>
      <c r="E74" t="str">
        <f>VLOOKUP(tblData[[#This Row],[Date]]-TRUNC(tblData[[#This Row],[Date]]),tblTimes[],2,TRUE)</f>
        <v>4 PM - 6 PM</v>
      </c>
    </row>
    <row r="75" spans="1:5" x14ac:dyDescent="0.25">
      <c r="A75" t="s">
        <v>76</v>
      </c>
      <c r="B75" s="3">
        <v>42273.530995370369</v>
      </c>
      <c r="C75" s="2">
        <v>35.83</v>
      </c>
      <c r="D75" s="1">
        <f>FLOOR(tblData[[#This Row],[Date]]-TRUNC(tblData[[#This Row],[Date]]),"2:00")</f>
        <v>0.5</v>
      </c>
      <c r="E75" t="str">
        <f>VLOOKUP(tblData[[#This Row],[Date]]-TRUNC(tblData[[#This Row],[Date]]),tblTimes[],2,TRUE)</f>
        <v>12 PM - 2 PM</v>
      </c>
    </row>
    <row r="76" spans="1:5" x14ac:dyDescent="0.25">
      <c r="A76" t="s">
        <v>77</v>
      </c>
      <c r="B76" s="3">
        <v>42273.367002314815</v>
      </c>
      <c r="C76" s="2">
        <v>24.36</v>
      </c>
      <c r="D76" s="1">
        <f>FLOOR(tblData[[#This Row],[Date]]-TRUNC(tblData[[#This Row],[Date]]),"2:00")</f>
        <v>0.33333333333333331</v>
      </c>
      <c r="E76" t="str">
        <f>VLOOKUP(tblData[[#This Row],[Date]]-TRUNC(tblData[[#This Row],[Date]]),tblTimes[],2,TRUE)</f>
        <v>8 AM - 10 AM</v>
      </c>
    </row>
    <row r="77" spans="1:5" x14ac:dyDescent="0.25">
      <c r="A77" t="s">
        <v>78</v>
      </c>
      <c r="B77" s="3">
        <v>42273.94</v>
      </c>
      <c r="C77" s="2">
        <v>85.4</v>
      </c>
      <c r="D77" s="1">
        <f>FLOOR(tblData[[#This Row],[Date]]-TRUNC(tblData[[#This Row],[Date]]),"2:00")</f>
        <v>0.91666666666666663</v>
      </c>
      <c r="E77" t="str">
        <f>VLOOKUP(tblData[[#This Row],[Date]]-TRUNC(tblData[[#This Row],[Date]]),tblTimes[],2,TRUE)</f>
        <v>10 PM - 12 AM</v>
      </c>
    </row>
    <row r="78" spans="1:5" x14ac:dyDescent="0.25">
      <c r="A78" t="s">
        <v>79</v>
      </c>
      <c r="B78" s="3">
        <v>42273.964004629626</v>
      </c>
      <c r="C78" s="2">
        <v>97.98</v>
      </c>
      <c r="D78" s="1">
        <f>FLOOR(tblData[[#This Row],[Date]]-TRUNC(tblData[[#This Row],[Date]]),"2:00")</f>
        <v>0.91666666666666663</v>
      </c>
      <c r="E78" t="str">
        <f>VLOOKUP(tblData[[#This Row],[Date]]-TRUNC(tblData[[#This Row],[Date]]),tblTimes[],2,TRUE)</f>
        <v>10 PM - 12 AM</v>
      </c>
    </row>
    <row r="79" spans="1:5" x14ac:dyDescent="0.25">
      <c r="A79" t="s">
        <v>80</v>
      </c>
      <c r="B79" s="3">
        <v>42273.542997685188</v>
      </c>
      <c r="C79" s="2">
        <v>57.47</v>
      </c>
      <c r="D79" s="1">
        <f>FLOOR(tblData[[#This Row],[Date]]-TRUNC(tblData[[#This Row],[Date]]),"2:00")</f>
        <v>0.5</v>
      </c>
      <c r="E79" t="str">
        <f>VLOOKUP(tblData[[#This Row],[Date]]-TRUNC(tblData[[#This Row],[Date]]),tblTimes[],2,TRUE)</f>
        <v>12 PM - 2 PM</v>
      </c>
    </row>
    <row r="80" spans="1:5" x14ac:dyDescent="0.25">
      <c r="A80" t="s">
        <v>81</v>
      </c>
      <c r="B80" s="3">
        <v>42273.539004629631</v>
      </c>
      <c r="C80" s="2">
        <v>56.56</v>
      </c>
      <c r="D80" s="1">
        <f>FLOOR(tblData[[#This Row],[Date]]-TRUNC(tblData[[#This Row],[Date]]),"2:00")</f>
        <v>0.5</v>
      </c>
      <c r="E80" t="str">
        <f>VLOOKUP(tblData[[#This Row],[Date]]-TRUNC(tblData[[#This Row],[Date]]),tblTimes[],2,TRUE)</f>
        <v>12 PM - 2 PM</v>
      </c>
    </row>
    <row r="81" spans="1:5" x14ac:dyDescent="0.25">
      <c r="A81" t="s">
        <v>82</v>
      </c>
      <c r="B81" s="3">
        <v>42273.317997685182</v>
      </c>
      <c r="C81" s="2">
        <v>38.92</v>
      </c>
      <c r="D81" s="1">
        <f>FLOOR(tblData[[#This Row],[Date]]-TRUNC(tblData[[#This Row],[Date]]),"2:00")</f>
        <v>0.25</v>
      </c>
      <c r="E81" t="str">
        <f>VLOOKUP(tblData[[#This Row],[Date]]-TRUNC(tblData[[#This Row],[Date]]),tblTimes[],2,TRUE)</f>
        <v>6 AM - 8 AM</v>
      </c>
    </row>
    <row r="82" spans="1:5" x14ac:dyDescent="0.25">
      <c r="A82" t="s">
        <v>83</v>
      </c>
      <c r="B82" s="3">
        <v>42273.945</v>
      </c>
      <c r="C82" s="2">
        <v>20.38</v>
      </c>
      <c r="D82" s="1">
        <f>FLOOR(tblData[[#This Row],[Date]]-TRUNC(tblData[[#This Row],[Date]]),"2:00")</f>
        <v>0.91666666666666663</v>
      </c>
      <c r="E82" t="str">
        <f>VLOOKUP(tblData[[#This Row],[Date]]-TRUNC(tblData[[#This Row],[Date]]),tblTimes[],2,TRUE)</f>
        <v>10 PM - 12 AM</v>
      </c>
    </row>
    <row r="83" spans="1:5" x14ac:dyDescent="0.25">
      <c r="A83" t="s">
        <v>84</v>
      </c>
      <c r="B83" s="3">
        <v>42273.767997685187</v>
      </c>
      <c r="C83" s="2">
        <v>25.57</v>
      </c>
      <c r="D83" s="1">
        <f>FLOOR(tblData[[#This Row],[Date]]-TRUNC(tblData[[#This Row],[Date]]),"2:00")</f>
        <v>0.75</v>
      </c>
      <c r="E83" t="str">
        <f>VLOOKUP(tblData[[#This Row],[Date]]-TRUNC(tblData[[#This Row],[Date]]),tblTimes[],2,TRUE)</f>
        <v>6 PM - 8 PM</v>
      </c>
    </row>
    <row r="84" spans="1:5" x14ac:dyDescent="0.25">
      <c r="A84" t="s">
        <v>85</v>
      </c>
      <c r="B84" s="3">
        <v>42273.552997685183</v>
      </c>
      <c r="C84" s="2">
        <v>45.23</v>
      </c>
      <c r="D84" s="1">
        <f>FLOOR(tblData[[#This Row],[Date]]-TRUNC(tblData[[#This Row],[Date]]),"2:00")</f>
        <v>0.5</v>
      </c>
      <c r="E84" t="str">
        <f>VLOOKUP(tblData[[#This Row],[Date]]-TRUNC(tblData[[#This Row],[Date]]),tblTimes[],2,TRUE)</f>
        <v>12 PM - 2 PM</v>
      </c>
    </row>
    <row r="85" spans="1:5" x14ac:dyDescent="0.25">
      <c r="A85" t="s">
        <v>86</v>
      </c>
      <c r="B85" s="3">
        <v>42273.387997685182</v>
      </c>
      <c r="C85" s="2">
        <v>49.54</v>
      </c>
      <c r="D85" s="1">
        <f>FLOOR(tblData[[#This Row],[Date]]-TRUNC(tblData[[#This Row],[Date]]),"2:00")</f>
        <v>0.33333333333333331</v>
      </c>
      <c r="E85" t="str">
        <f>VLOOKUP(tblData[[#This Row],[Date]]-TRUNC(tblData[[#This Row],[Date]]),tblTimes[],2,TRUE)</f>
        <v>8 AM - 10 AM</v>
      </c>
    </row>
    <row r="86" spans="1:5" x14ac:dyDescent="0.25">
      <c r="A86" t="s">
        <v>87</v>
      </c>
      <c r="B86" s="3">
        <v>42273.377997685187</v>
      </c>
      <c r="C86" s="2">
        <v>9.16</v>
      </c>
      <c r="D86" s="1">
        <f>FLOOR(tblData[[#This Row],[Date]]-TRUNC(tblData[[#This Row],[Date]]),"2:00")</f>
        <v>0.33333333333333331</v>
      </c>
      <c r="E86" t="str">
        <f>VLOOKUP(tblData[[#This Row],[Date]]-TRUNC(tblData[[#This Row],[Date]]),tblTimes[],2,TRUE)</f>
        <v>8 AM - 10 AM</v>
      </c>
    </row>
    <row r="87" spans="1:5" x14ac:dyDescent="0.25">
      <c r="A87" t="s">
        <v>88</v>
      </c>
      <c r="B87" s="3">
        <v>42273.745995370373</v>
      </c>
      <c r="C87" s="2">
        <v>26.3</v>
      </c>
      <c r="D87" s="1">
        <f>FLOOR(tblData[[#This Row],[Date]]-TRUNC(tblData[[#This Row],[Date]]),"2:00")</f>
        <v>0.66666666666666663</v>
      </c>
      <c r="E87" t="str">
        <f>VLOOKUP(tblData[[#This Row],[Date]]-TRUNC(tblData[[#This Row],[Date]]),tblTimes[],2,TRUE)</f>
        <v>4 PM - 6 PM</v>
      </c>
    </row>
    <row r="88" spans="1:5" x14ac:dyDescent="0.25">
      <c r="A88" t="s">
        <v>89</v>
      </c>
      <c r="B88" s="3">
        <v>42273.480995370373</v>
      </c>
      <c r="C88" s="2">
        <v>26.12</v>
      </c>
      <c r="D88" s="1">
        <f>FLOOR(tblData[[#This Row],[Date]]-TRUNC(tblData[[#This Row],[Date]]),"2:00")</f>
        <v>0.41666666666666663</v>
      </c>
      <c r="E88" t="str">
        <f>VLOOKUP(tblData[[#This Row],[Date]]-TRUNC(tblData[[#This Row],[Date]]),tblTimes[],2,TRUE)</f>
        <v>10 AM - 12 PM</v>
      </c>
    </row>
    <row r="89" spans="1:5" x14ac:dyDescent="0.25">
      <c r="A89" t="s">
        <v>90</v>
      </c>
      <c r="B89" s="3">
        <v>42273.46</v>
      </c>
      <c r="C89" s="2">
        <v>1.3</v>
      </c>
      <c r="D89" s="1">
        <f>FLOOR(tblData[[#This Row],[Date]]-TRUNC(tblData[[#This Row],[Date]]),"2:00")</f>
        <v>0.41666666666666663</v>
      </c>
      <c r="E89" t="str">
        <f>VLOOKUP(tblData[[#This Row],[Date]]-TRUNC(tblData[[#This Row],[Date]]),tblTimes[],2,TRUE)</f>
        <v>10 AM - 12 PM</v>
      </c>
    </row>
    <row r="90" spans="1:5" x14ac:dyDescent="0.25">
      <c r="A90" t="s">
        <v>91</v>
      </c>
      <c r="B90" s="3">
        <v>42273.714004629626</v>
      </c>
      <c r="C90" s="2">
        <v>69.89</v>
      </c>
      <c r="D90" s="1">
        <f>FLOOR(tblData[[#This Row],[Date]]-TRUNC(tblData[[#This Row],[Date]]),"2:00")</f>
        <v>0.66666666666666663</v>
      </c>
      <c r="E90" t="str">
        <f>VLOOKUP(tblData[[#This Row],[Date]]-TRUNC(tblData[[#This Row],[Date]]),tblTimes[],2,TRUE)</f>
        <v>4 PM - 6 PM</v>
      </c>
    </row>
    <row r="91" spans="1:5" x14ac:dyDescent="0.25">
      <c r="A91" t="s">
        <v>92</v>
      </c>
      <c r="B91" s="3">
        <v>42273.510995370372</v>
      </c>
      <c r="C91" s="2">
        <v>64.53</v>
      </c>
      <c r="D91" s="1">
        <f>FLOOR(tblData[[#This Row],[Date]]-TRUNC(tblData[[#This Row],[Date]]),"2:00")</f>
        <v>0.5</v>
      </c>
      <c r="E91" t="str">
        <f>VLOOKUP(tblData[[#This Row],[Date]]-TRUNC(tblData[[#This Row],[Date]]),tblTimes[],2,TRUE)</f>
        <v>12 PM - 2 PM</v>
      </c>
    </row>
    <row r="92" spans="1:5" x14ac:dyDescent="0.25">
      <c r="A92" t="s">
        <v>93</v>
      </c>
      <c r="B92" s="3">
        <v>42273.37599537037</v>
      </c>
      <c r="C92" s="2">
        <v>92.46</v>
      </c>
      <c r="D92" s="1">
        <f>FLOOR(tblData[[#This Row],[Date]]-TRUNC(tblData[[#This Row],[Date]]),"2:00")</f>
        <v>0.33333333333333331</v>
      </c>
      <c r="E92" t="str">
        <f>VLOOKUP(tblData[[#This Row],[Date]]-TRUNC(tblData[[#This Row],[Date]]),tblTimes[],2,TRUE)</f>
        <v>8 AM - 10 AM</v>
      </c>
    </row>
    <row r="93" spans="1:5" x14ac:dyDescent="0.25">
      <c r="A93" t="s">
        <v>94</v>
      </c>
      <c r="B93" s="3">
        <v>42273.949004629627</v>
      </c>
      <c r="C93" s="2">
        <v>79.95</v>
      </c>
      <c r="D93" s="1">
        <f>FLOOR(tblData[[#This Row],[Date]]-TRUNC(tblData[[#This Row],[Date]]),"2:00")</f>
        <v>0.91666666666666663</v>
      </c>
      <c r="E93" t="str">
        <f>VLOOKUP(tblData[[#This Row],[Date]]-TRUNC(tblData[[#This Row],[Date]]),tblTimes[],2,TRUE)</f>
        <v>10 PM - 12 AM</v>
      </c>
    </row>
    <row r="94" spans="1:5" x14ac:dyDescent="0.25">
      <c r="A94" t="s">
        <v>95</v>
      </c>
      <c r="B94" s="3">
        <v>42273.892997685187</v>
      </c>
      <c r="C94" s="2">
        <v>93.65</v>
      </c>
      <c r="D94" s="1">
        <f>FLOOR(tblData[[#This Row],[Date]]-TRUNC(tblData[[#This Row],[Date]]),"2:00")</f>
        <v>0.83333333333333326</v>
      </c>
      <c r="E94" t="str">
        <f>VLOOKUP(tblData[[#This Row],[Date]]-TRUNC(tblData[[#This Row],[Date]]),tblTimes[],2,TRUE)</f>
        <v>8 PM - 10 PM</v>
      </c>
    </row>
    <row r="95" spans="1:5" x14ac:dyDescent="0.25">
      <c r="A95" t="s">
        <v>96</v>
      </c>
      <c r="B95" s="3">
        <v>42273.827002314814</v>
      </c>
      <c r="C95" s="2">
        <v>36.15</v>
      </c>
      <c r="D95" s="1">
        <f>FLOOR(tblData[[#This Row],[Date]]-TRUNC(tblData[[#This Row],[Date]]),"2:00")</f>
        <v>0.75</v>
      </c>
      <c r="E95" t="str">
        <f>VLOOKUP(tblData[[#This Row],[Date]]-TRUNC(tblData[[#This Row],[Date]]),tblTimes[],2,TRUE)</f>
        <v>6 PM - 8 PM</v>
      </c>
    </row>
    <row r="96" spans="1:5" x14ac:dyDescent="0.25">
      <c r="A96" t="s">
        <v>97</v>
      </c>
      <c r="B96" s="3">
        <v>42273.362997685188</v>
      </c>
      <c r="C96" s="2">
        <v>82.51</v>
      </c>
      <c r="D96" s="1">
        <f>FLOOR(tblData[[#This Row],[Date]]-TRUNC(tblData[[#This Row],[Date]]),"2:00")</f>
        <v>0.33333333333333331</v>
      </c>
      <c r="E96" t="str">
        <f>VLOOKUP(tblData[[#This Row],[Date]]-TRUNC(tblData[[#This Row],[Date]]),tblTimes[],2,TRUE)</f>
        <v>8 AM - 10 AM</v>
      </c>
    </row>
    <row r="97" spans="1:5" x14ac:dyDescent="0.25">
      <c r="A97" t="s">
        <v>98</v>
      </c>
      <c r="B97" s="3">
        <v>42273.877002314817</v>
      </c>
      <c r="C97" s="2">
        <v>79.56</v>
      </c>
      <c r="D97" s="1">
        <f>FLOOR(tblData[[#This Row],[Date]]-TRUNC(tblData[[#This Row],[Date]]),"2:00")</f>
        <v>0.83333333333333326</v>
      </c>
      <c r="E97" t="str">
        <f>VLOOKUP(tblData[[#This Row],[Date]]-TRUNC(tblData[[#This Row],[Date]]),tblTimes[],2,TRUE)</f>
        <v>8 PM - 10 PM</v>
      </c>
    </row>
    <row r="98" spans="1:5" x14ac:dyDescent="0.25">
      <c r="A98" t="s">
        <v>99</v>
      </c>
      <c r="B98" s="3">
        <v>42273.327002314814</v>
      </c>
      <c r="C98" s="2">
        <v>69.09</v>
      </c>
      <c r="D98" s="1">
        <f>FLOOR(tblData[[#This Row],[Date]]-TRUNC(tblData[[#This Row],[Date]]),"2:00")</f>
        <v>0.25</v>
      </c>
      <c r="E98" t="str">
        <f>VLOOKUP(tblData[[#This Row],[Date]]-TRUNC(tblData[[#This Row],[Date]]),tblTimes[],2,TRUE)</f>
        <v>6 AM - 8 AM</v>
      </c>
    </row>
    <row r="99" spans="1:5" x14ac:dyDescent="0.25">
      <c r="A99" t="s">
        <v>100</v>
      </c>
      <c r="B99" s="3">
        <v>42273.864004629628</v>
      </c>
      <c r="C99" s="2">
        <v>40.75</v>
      </c>
      <c r="D99" s="1">
        <f>FLOOR(tblData[[#This Row],[Date]]-TRUNC(tblData[[#This Row],[Date]]),"2:00")</f>
        <v>0.83333333333333326</v>
      </c>
      <c r="E99" t="str">
        <f>VLOOKUP(tblData[[#This Row],[Date]]-TRUNC(tblData[[#This Row],[Date]]),tblTimes[],2,TRUE)</f>
        <v>8 PM - 10 PM</v>
      </c>
    </row>
    <row r="100" spans="1:5" x14ac:dyDescent="0.25">
      <c r="A100" t="s">
        <v>101</v>
      </c>
      <c r="B100" s="3">
        <v>42273.394999999997</v>
      </c>
      <c r="C100" s="2">
        <v>94.81</v>
      </c>
      <c r="D100" s="1">
        <f>FLOOR(tblData[[#This Row],[Date]]-TRUNC(tblData[[#This Row],[Date]]),"2:00")</f>
        <v>0.33333333333333331</v>
      </c>
      <c r="E100" t="str">
        <f>VLOOKUP(tblData[[#This Row],[Date]]-TRUNC(tblData[[#This Row],[Date]]),tblTimes[],2,TRUE)</f>
        <v>8 AM - 10 AM</v>
      </c>
    </row>
    <row r="101" spans="1:5" x14ac:dyDescent="0.25">
      <c r="A101" t="s">
        <v>102</v>
      </c>
      <c r="B101" s="3">
        <v>42273.682997685188</v>
      </c>
      <c r="C101" s="2">
        <v>62.74</v>
      </c>
      <c r="D101" s="1">
        <f>FLOOR(tblData[[#This Row],[Date]]-TRUNC(tblData[[#This Row],[Date]]),"2:00")</f>
        <v>0.66666666666666663</v>
      </c>
      <c r="E101" t="str">
        <f>VLOOKUP(tblData[[#This Row],[Date]]-TRUNC(tblData[[#This Row],[Date]]),tblTimes[],2,TRUE)</f>
        <v>4 PM - 6 PM</v>
      </c>
    </row>
    <row r="102" spans="1:5" x14ac:dyDescent="0.25">
      <c r="A102" t="s">
        <v>103</v>
      </c>
      <c r="B102" s="3">
        <v>42273.509004629632</v>
      </c>
      <c r="C102" s="2">
        <v>54.26</v>
      </c>
      <c r="D102" s="1">
        <f>FLOOR(tblData[[#This Row],[Date]]-TRUNC(tblData[[#This Row],[Date]]),"2:00")</f>
        <v>0.5</v>
      </c>
      <c r="E102" t="str">
        <f>VLOOKUP(tblData[[#This Row],[Date]]-TRUNC(tblData[[#This Row],[Date]]),tblTimes[],2,TRUE)</f>
        <v>12 PM - 2 PM</v>
      </c>
    </row>
    <row r="103" spans="1:5" x14ac:dyDescent="0.25">
      <c r="A103" t="s">
        <v>104</v>
      </c>
      <c r="B103" s="3">
        <v>42273.81</v>
      </c>
      <c r="C103" s="2">
        <v>34.76</v>
      </c>
      <c r="D103" s="1">
        <f>FLOOR(tblData[[#This Row],[Date]]-TRUNC(tblData[[#This Row],[Date]]),"2:00")</f>
        <v>0.75</v>
      </c>
      <c r="E103" t="str">
        <f>VLOOKUP(tblData[[#This Row],[Date]]-TRUNC(tblData[[#This Row],[Date]]),tblTimes[],2,TRUE)</f>
        <v>6 PM - 8 PM</v>
      </c>
    </row>
    <row r="104" spans="1:5" x14ac:dyDescent="0.25">
      <c r="A104" t="s">
        <v>105</v>
      </c>
      <c r="B104" s="3">
        <v>42273.494004629632</v>
      </c>
      <c r="C104" s="2">
        <v>87</v>
      </c>
      <c r="D104" s="1">
        <f>FLOOR(tblData[[#This Row],[Date]]-TRUNC(tblData[[#This Row],[Date]]),"2:00")</f>
        <v>0.41666666666666663</v>
      </c>
      <c r="E104" t="str">
        <f>VLOOKUP(tblData[[#This Row],[Date]]-TRUNC(tblData[[#This Row],[Date]]),tblTimes[],2,TRUE)</f>
        <v>10 AM - 12 PM</v>
      </c>
    </row>
    <row r="105" spans="1:5" x14ac:dyDescent="0.25">
      <c r="A105" t="s">
        <v>106</v>
      </c>
      <c r="B105" s="3">
        <v>42273.65</v>
      </c>
      <c r="C105" s="2">
        <v>99.16</v>
      </c>
      <c r="D105" s="1">
        <f>FLOOR(tblData[[#This Row],[Date]]-TRUNC(tblData[[#This Row],[Date]]),"2:00")</f>
        <v>0.58333333333333326</v>
      </c>
      <c r="E105" t="str">
        <f>VLOOKUP(tblData[[#This Row],[Date]]-TRUNC(tblData[[#This Row],[Date]]),tblTimes[],2,TRUE)</f>
        <v>2 PM - 4 PM</v>
      </c>
    </row>
    <row r="106" spans="1:5" x14ac:dyDescent="0.25">
      <c r="A106" t="s">
        <v>107</v>
      </c>
      <c r="B106" s="3">
        <v>42273.37</v>
      </c>
      <c r="C106" s="2">
        <v>79.88</v>
      </c>
      <c r="D106" s="1">
        <f>FLOOR(tblData[[#This Row],[Date]]-TRUNC(tblData[[#This Row],[Date]]),"2:00")</f>
        <v>0.33333333333333331</v>
      </c>
      <c r="E106" t="str">
        <f>VLOOKUP(tblData[[#This Row],[Date]]-TRUNC(tblData[[#This Row],[Date]]),tblTimes[],2,TRUE)</f>
        <v>8 AM - 10 AM</v>
      </c>
    </row>
    <row r="107" spans="1:5" x14ac:dyDescent="0.25">
      <c r="A107" t="s">
        <v>108</v>
      </c>
      <c r="B107" s="3">
        <v>42273.759004629632</v>
      </c>
      <c r="C107" s="2">
        <v>68.17</v>
      </c>
      <c r="D107" s="1">
        <f>FLOOR(tblData[[#This Row],[Date]]-TRUNC(tblData[[#This Row],[Date]]),"2:00")</f>
        <v>0.75</v>
      </c>
      <c r="E107" t="str">
        <f>VLOOKUP(tblData[[#This Row],[Date]]-TRUNC(tblData[[#This Row],[Date]]),tblTimes[],2,TRUE)</f>
        <v>6 PM - 8 PM</v>
      </c>
    </row>
    <row r="108" spans="1:5" x14ac:dyDescent="0.25">
      <c r="A108" t="s">
        <v>109</v>
      </c>
      <c r="B108" s="3">
        <v>42273.660995370374</v>
      </c>
      <c r="C108" s="2">
        <v>93.14</v>
      </c>
      <c r="D108" s="1">
        <f>FLOOR(tblData[[#This Row],[Date]]-TRUNC(tblData[[#This Row],[Date]]),"2:00")</f>
        <v>0.58333333333333326</v>
      </c>
      <c r="E108" t="str">
        <f>VLOOKUP(tblData[[#This Row],[Date]]-TRUNC(tblData[[#This Row],[Date]]),tblTimes[],2,TRUE)</f>
        <v>2 PM - 4 PM</v>
      </c>
    </row>
    <row r="109" spans="1:5" x14ac:dyDescent="0.25">
      <c r="A109" t="s">
        <v>110</v>
      </c>
      <c r="B109" s="3">
        <v>42273.964999999997</v>
      </c>
      <c r="C109" s="2">
        <v>92.47</v>
      </c>
      <c r="D109" s="1">
        <f>FLOOR(tblData[[#This Row],[Date]]-TRUNC(tblData[[#This Row],[Date]]),"2:00")</f>
        <v>0.91666666666666663</v>
      </c>
      <c r="E109" t="str">
        <f>VLOOKUP(tblData[[#This Row],[Date]]-TRUNC(tblData[[#This Row],[Date]]),tblTimes[],2,TRUE)</f>
        <v>10 PM - 12 AM</v>
      </c>
    </row>
    <row r="110" spans="1:5" x14ac:dyDescent="0.25">
      <c r="A110" t="s">
        <v>111</v>
      </c>
      <c r="B110" s="3">
        <v>42273.470995370371</v>
      </c>
      <c r="C110" s="2">
        <v>94.6</v>
      </c>
      <c r="D110" s="1">
        <f>FLOOR(tblData[[#This Row],[Date]]-TRUNC(tblData[[#This Row],[Date]]),"2:00")</f>
        <v>0.41666666666666663</v>
      </c>
      <c r="E110" t="str">
        <f>VLOOKUP(tblData[[#This Row],[Date]]-TRUNC(tblData[[#This Row],[Date]]),tblTimes[],2,TRUE)</f>
        <v>10 AM - 12 PM</v>
      </c>
    </row>
    <row r="111" spans="1:5" x14ac:dyDescent="0.25">
      <c r="A111" t="s">
        <v>112</v>
      </c>
      <c r="B111" s="3">
        <v>42273.802997685183</v>
      </c>
      <c r="C111" s="2">
        <v>48.96</v>
      </c>
      <c r="D111" s="1">
        <f>FLOOR(tblData[[#This Row],[Date]]-TRUNC(tblData[[#This Row],[Date]]),"2:00")</f>
        <v>0.75</v>
      </c>
      <c r="E111" t="str">
        <f>VLOOKUP(tblData[[#This Row],[Date]]-TRUNC(tblData[[#This Row],[Date]]),tblTimes[],2,TRUE)</f>
        <v>6 PM - 8 PM</v>
      </c>
    </row>
    <row r="112" spans="1:5" x14ac:dyDescent="0.25">
      <c r="A112" t="s">
        <v>113</v>
      </c>
      <c r="B112" s="3">
        <v>42273.952002314814</v>
      </c>
      <c r="C112" s="2">
        <v>97.57</v>
      </c>
      <c r="D112" s="1">
        <f>FLOOR(tblData[[#This Row],[Date]]-TRUNC(tblData[[#This Row],[Date]]),"2:00")</f>
        <v>0.91666666666666663</v>
      </c>
      <c r="E112" t="str">
        <f>VLOOKUP(tblData[[#This Row],[Date]]-TRUNC(tblData[[#This Row],[Date]]),tblTimes[],2,TRUE)</f>
        <v>10 PM - 12 AM</v>
      </c>
    </row>
    <row r="113" spans="1:5" x14ac:dyDescent="0.25">
      <c r="A113" t="s">
        <v>114</v>
      </c>
      <c r="B113" s="3">
        <v>42273.49900462963</v>
      </c>
      <c r="C113" s="2">
        <v>76.47</v>
      </c>
      <c r="D113" s="1">
        <f>FLOOR(tblData[[#This Row],[Date]]-TRUNC(tblData[[#This Row],[Date]]),"2:00")</f>
        <v>0.41666666666666663</v>
      </c>
      <c r="E113" t="str">
        <f>VLOOKUP(tblData[[#This Row],[Date]]-TRUNC(tblData[[#This Row],[Date]]),tblTimes[],2,TRUE)</f>
        <v>10 AM - 12 PM</v>
      </c>
    </row>
    <row r="114" spans="1:5" x14ac:dyDescent="0.25">
      <c r="A114" t="s">
        <v>115</v>
      </c>
      <c r="B114" s="3">
        <v>42273.404999999999</v>
      </c>
      <c r="C114" s="2">
        <v>25.6</v>
      </c>
      <c r="D114" s="1">
        <f>FLOOR(tblData[[#This Row],[Date]]-TRUNC(tblData[[#This Row],[Date]]),"2:00")</f>
        <v>0.33333333333333331</v>
      </c>
      <c r="E114" t="str">
        <f>VLOOKUP(tblData[[#This Row],[Date]]-TRUNC(tblData[[#This Row],[Date]]),tblTimes[],2,TRUE)</f>
        <v>8 AM - 10 AM</v>
      </c>
    </row>
    <row r="115" spans="1:5" x14ac:dyDescent="0.25">
      <c r="A115" t="s">
        <v>116</v>
      </c>
      <c r="B115" s="3">
        <v>42273.312997685185</v>
      </c>
      <c r="C115" s="2">
        <v>19.07</v>
      </c>
      <c r="D115" s="1">
        <f>FLOOR(tblData[[#This Row],[Date]]-TRUNC(tblData[[#This Row],[Date]]),"2:00")</f>
        <v>0.25</v>
      </c>
      <c r="E115" t="str">
        <f>VLOOKUP(tblData[[#This Row],[Date]]-TRUNC(tblData[[#This Row],[Date]]),tblTimes[],2,TRUE)</f>
        <v>6 AM - 8 AM</v>
      </c>
    </row>
    <row r="116" spans="1:5" x14ac:dyDescent="0.25">
      <c r="A116" t="s">
        <v>117</v>
      </c>
      <c r="B116" s="3">
        <v>42273.485995370371</v>
      </c>
      <c r="C116" s="2">
        <v>58.35</v>
      </c>
      <c r="D116" s="1">
        <f>FLOOR(tblData[[#This Row],[Date]]-TRUNC(tblData[[#This Row],[Date]]),"2:00")</f>
        <v>0.41666666666666663</v>
      </c>
      <c r="E116" t="str">
        <f>VLOOKUP(tblData[[#This Row],[Date]]-TRUNC(tblData[[#This Row],[Date]]),tblTimes[],2,TRUE)</f>
        <v>10 AM - 12 PM</v>
      </c>
    </row>
    <row r="117" spans="1:5" x14ac:dyDescent="0.25">
      <c r="A117" t="s">
        <v>118</v>
      </c>
      <c r="B117" s="3">
        <v>42273.452002314814</v>
      </c>
      <c r="C117" s="2">
        <v>65.2</v>
      </c>
      <c r="D117" s="1">
        <f>FLOOR(tblData[[#This Row],[Date]]-TRUNC(tblData[[#This Row],[Date]]),"2:00")</f>
        <v>0.41666666666666663</v>
      </c>
      <c r="E117" t="str">
        <f>VLOOKUP(tblData[[#This Row],[Date]]-TRUNC(tblData[[#This Row],[Date]]),tblTimes[],2,TRUE)</f>
        <v>10 AM - 12 PM</v>
      </c>
    </row>
    <row r="118" spans="1:5" x14ac:dyDescent="0.25">
      <c r="A118" t="s">
        <v>119</v>
      </c>
      <c r="B118" s="3">
        <v>42273.735995370371</v>
      </c>
      <c r="C118" s="2">
        <v>85.14</v>
      </c>
      <c r="D118" s="1">
        <f>FLOOR(tblData[[#This Row],[Date]]-TRUNC(tblData[[#This Row],[Date]]),"2:00")</f>
        <v>0.66666666666666663</v>
      </c>
      <c r="E118" t="str">
        <f>VLOOKUP(tblData[[#This Row],[Date]]-TRUNC(tblData[[#This Row],[Date]]),tblTimes[],2,TRUE)</f>
        <v>4 PM - 6 PM</v>
      </c>
    </row>
    <row r="119" spans="1:5" x14ac:dyDescent="0.25">
      <c r="A119" t="s">
        <v>120</v>
      </c>
      <c r="B119" s="3">
        <v>42273.692997685182</v>
      </c>
      <c r="C119" s="2">
        <v>73.3</v>
      </c>
      <c r="D119" s="1">
        <f>FLOOR(tblData[[#This Row],[Date]]-TRUNC(tblData[[#This Row],[Date]]),"2:00")</f>
        <v>0.66666666666666663</v>
      </c>
      <c r="E119" t="str">
        <f>VLOOKUP(tblData[[#This Row],[Date]]-TRUNC(tblData[[#This Row],[Date]]),tblTimes[],2,TRUE)</f>
        <v>4 PM - 6 PM</v>
      </c>
    </row>
    <row r="120" spans="1:5" x14ac:dyDescent="0.25">
      <c r="A120" t="s">
        <v>121</v>
      </c>
      <c r="B120" s="3">
        <v>42273.427002314813</v>
      </c>
      <c r="C120" s="2">
        <v>94.33</v>
      </c>
      <c r="D120" s="1">
        <f>FLOOR(tblData[[#This Row],[Date]]-TRUNC(tblData[[#This Row],[Date]]),"2:00")</f>
        <v>0.41666666666666663</v>
      </c>
      <c r="E120" t="str">
        <f>VLOOKUP(tblData[[#This Row],[Date]]-TRUNC(tblData[[#This Row],[Date]]),tblTimes[],2,TRUE)</f>
        <v>10 AM - 12 PM</v>
      </c>
    </row>
    <row r="121" spans="1:5" x14ac:dyDescent="0.25">
      <c r="A121" t="s">
        <v>122</v>
      </c>
      <c r="B121" s="3">
        <v>42273.697997685187</v>
      </c>
      <c r="C121" s="2">
        <v>26.59</v>
      </c>
      <c r="D121" s="1">
        <f>FLOOR(tblData[[#This Row],[Date]]-TRUNC(tblData[[#This Row],[Date]]),"2:00")</f>
        <v>0.66666666666666663</v>
      </c>
      <c r="E121" t="str">
        <f>VLOOKUP(tblData[[#This Row],[Date]]-TRUNC(tblData[[#This Row],[Date]]),tblTimes[],2,TRUE)</f>
        <v>4 PM - 6 PM</v>
      </c>
    </row>
    <row r="122" spans="1:5" x14ac:dyDescent="0.25">
      <c r="A122" t="s">
        <v>123</v>
      </c>
      <c r="B122" s="3">
        <v>42273.914004629631</v>
      </c>
      <c r="C122" s="2">
        <v>26.98</v>
      </c>
      <c r="D122" s="1">
        <f>FLOOR(tblData[[#This Row],[Date]]-TRUNC(tblData[[#This Row],[Date]]),"2:00")</f>
        <v>0.83333333333333326</v>
      </c>
      <c r="E122" t="str">
        <f>VLOOKUP(tblData[[#This Row],[Date]]-TRUNC(tblData[[#This Row],[Date]]),tblTimes[],2,TRUE)</f>
        <v>8 PM - 10 PM</v>
      </c>
    </row>
    <row r="123" spans="1:5" x14ac:dyDescent="0.25">
      <c r="A123" t="s">
        <v>124</v>
      </c>
      <c r="B123" s="3">
        <v>42273.397997685184</v>
      </c>
      <c r="C123" s="2">
        <v>16.739999999999998</v>
      </c>
      <c r="D123" s="1">
        <f>FLOOR(tblData[[#This Row],[Date]]-TRUNC(tblData[[#This Row],[Date]]),"2:00")</f>
        <v>0.33333333333333331</v>
      </c>
      <c r="E123" t="str">
        <f>VLOOKUP(tblData[[#This Row],[Date]]-TRUNC(tblData[[#This Row],[Date]]),tblTimes[],2,TRUE)</f>
        <v>8 AM - 10 AM</v>
      </c>
    </row>
    <row r="124" spans="1:5" x14ac:dyDescent="0.25">
      <c r="A124" t="s">
        <v>125</v>
      </c>
      <c r="B124" s="3">
        <v>42273.599004629628</v>
      </c>
      <c r="C124" s="2">
        <v>38.79</v>
      </c>
      <c r="D124" s="1">
        <f>FLOOR(tblData[[#This Row],[Date]]-TRUNC(tblData[[#This Row],[Date]]),"2:00")</f>
        <v>0.58333333333333326</v>
      </c>
      <c r="E124" t="str">
        <f>VLOOKUP(tblData[[#This Row],[Date]]-TRUNC(tblData[[#This Row],[Date]]),tblTimes[],2,TRUE)</f>
        <v>2 PM - 4 PM</v>
      </c>
    </row>
    <row r="125" spans="1:5" x14ac:dyDescent="0.25">
      <c r="A125" t="s">
        <v>126</v>
      </c>
      <c r="B125" s="3">
        <v>42273.942002314812</v>
      </c>
      <c r="C125" s="2">
        <v>54.27</v>
      </c>
      <c r="D125" s="1">
        <f>FLOOR(tblData[[#This Row],[Date]]-TRUNC(tblData[[#This Row],[Date]]),"2:00")</f>
        <v>0.91666666666666663</v>
      </c>
      <c r="E125" t="str">
        <f>VLOOKUP(tblData[[#This Row],[Date]]-TRUNC(tblData[[#This Row],[Date]]),tblTimes[],2,TRUE)</f>
        <v>10 PM - 12 AM</v>
      </c>
    </row>
    <row r="126" spans="1:5" x14ac:dyDescent="0.25">
      <c r="A126" t="s">
        <v>127</v>
      </c>
      <c r="B126" s="3">
        <v>42273.965995370374</v>
      </c>
      <c r="C126" s="2">
        <v>72.959999999999994</v>
      </c>
      <c r="D126" s="1">
        <f>FLOOR(tblData[[#This Row],[Date]]-TRUNC(tblData[[#This Row],[Date]]),"2:00")</f>
        <v>0.91666666666666663</v>
      </c>
      <c r="E126" t="str">
        <f>VLOOKUP(tblData[[#This Row],[Date]]-TRUNC(tblData[[#This Row],[Date]]),tblTimes[],2,TRUE)</f>
        <v>10 PM - 12 AM</v>
      </c>
    </row>
    <row r="127" spans="1:5" x14ac:dyDescent="0.25">
      <c r="A127" t="s">
        <v>128</v>
      </c>
      <c r="B127" s="3">
        <v>42273.550995370373</v>
      </c>
      <c r="C127" s="2">
        <v>75.09</v>
      </c>
      <c r="D127" s="1">
        <f>FLOOR(tblData[[#This Row],[Date]]-TRUNC(tblData[[#This Row],[Date]]),"2:00")</f>
        <v>0.5</v>
      </c>
      <c r="E127" t="str">
        <f>VLOOKUP(tblData[[#This Row],[Date]]-TRUNC(tblData[[#This Row],[Date]]),tblTimes[],2,TRUE)</f>
        <v>12 PM - 2 PM</v>
      </c>
    </row>
    <row r="128" spans="1:5" x14ac:dyDescent="0.25">
      <c r="A128" t="s">
        <v>129</v>
      </c>
      <c r="B128" s="3">
        <v>42273.477002314816</v>
      </c>
      <c r="C128" s="2">
        <v>33.54</v>
      </c>
      <c r="D128" s="1">
        <f>FLOOR(tblData[[#This Row],[Date]]-TRUNC(tblData[[#This Row],[Date]]),"2:00")</f>
        <v>0.41666666666666663</v>
      </c>
      <c r="E128" t="str">
        <f>VLOOKUP(tblData[[#This Row],[Date]]-TRUNC(tblData[[#This Row],[Date]]),tblTimes[],2,TRUE)</f>
        <v>10 AM - 12 PM</v>
      </c>
    </row>
    <row r="129" spans="1:5" x14ac:dyDescent="0.25">
      <c r="A129" t="s">
        <v>130</v>
      </c>
      <c r="B129" s="3">
        <v>42273.769004629627</v>
      </c>
      <c r="C129" s="2">
        <v>68.099999999999994</v>
      </c>
      <c r="D129" s="1">
        <f>FLOOR(tblData[[#This Row],[Date]]-TRUNC(tblData[[#This Row],[Date]]),"2:00")</f>
        <v>0.75</v>
      </c>
      <c r="E129" t="str">
        <f>VLOOKUP(tblData[[#This Row],[Date]]-TRUNC(tblData[[#This Row],[Date]]),tblTimes[],2,TRUE)</f>
        <v>6 PM - 8 PM</v>
      </c>
    </row>
    <row r="130" spans="1:5" x14ac:dyDescent="0.25">
      <c r="A130" t="s">
        <v>131</v>
      </c>
      <c r="B130" s="3">
        <v>42273.837997685187</v>
      </c>
      <c r="C130" s="2">
        <v>99.46</v>
      </c>
      <c r="D130" s="1">
        <f>FLOOR(tblData[[#This Row],[Date]]-TRUNC(tblData[[#This Row],[Date]]),"2:00")</f>
        <v>0.83333333333333326</v>
      </c>
      <c r="E130" t="str">
        <f>VLOOKUP(tblData[[#This Row],[Date]]-TRUNC(tblData[[#This Row],[Date]]),tblTimes[],2,TRUE)</f>
        <v>8 PM - 10 PM</v>
      </c>
    </row>
    <row r="131" spans="1:5" x14ac:dyDescent="0.25">
      <c r="A131" t="s">
        <v>132</v>
      </c>
      <c r="B131" s="3">
        <v>42273.732997685183</v>
      </c>
      <c r="C131" s="2">
        <v>95.63</v>
      </c>
      <c r="D131" s="1">
        <f>FLOOR(tblData[[#This Row],[Date]]-TRUNC(tblData[[#This Row],[Date]]),"2:00")</f>
        <v>0.66666666666666663</v>
      </c>
      <c r="E131" t="str">
        <f>VLOOKUP(tblData[[#This Row],[Date]]-TRUNC(tblData[[#This Row],[Date]]),tblTimes[],2,TRUE)</f>
        <v>4 PM - 6 PM</v>
      </c>
    </row>
    <row r="132" spans="1:5" x14ac:dyDescent="0.25">
      <c r="A132" t="s">
        <v>133</v>
      </c>
      <c r="B132" s="3">
        <v>42273.444004629629</v>
      </c>
      <c r="C132" s="2">
        <v>27.44</v>
      </c>
      <c r="D132" s="1">
        <f>FLOOR(tblData[[#This Row],[Date]]-TRUNC(tblData[[#This Row],[Date]]),"2:00")</f>
        <v>0.41666666666666663</v>
      </c>
      <c r="E132" t="str">
        <f>VLOOKUP(tblData[[#This Row],[Date]]-TRUNC(tblData[[#This Row],[Date]]),tblTimes[],2,TRUE)</f>
        <v>10 AM - 12 PM</v>
      </c>
    </row>
    <row r="133" spans="1:5" x14ac:dyDescent="0.25">
      <c r="A133" t="s">
        <v>134</v>
      </c>
      <c r="B133" s="3">
        <v>42273.980995370373</v>
      </c>
      <c r="C133" s="2">
        <v>95.57</v>
      </c>
      <c r="D133" s="1">
        <f>FLOOR(tblData[[#This Row],[Date]]-TRUNC(tblData[[#This Row],[Date]]),"2:00")</f>
        <v>0.91666666666666663</v>
      </c>
      <c r="E133" t="str">
        <f>VLOOKUP(tblData[[#This Row],[Date]]-TRUNC(tblData[[#This Row],[Date]]),tblTimes[],2,TRUE)</f>
        <v>10 PM - 12 AM</v>
      </c>
    </row>
    <row r="134" spans="1:5" x14ac:dyDescent="0.25">
      <c r="A134" t="s">
        <v>135</v>
      </c>
      <c r="B134" s="3">
        <v>42273.797002314815</v>
      </c>
      <c r="C134" s="2">
        <v>5.94</v>
      </c>
      <c r="D134" s="1">
        <f>FLOOR(tblData[[#This Row],[Date]]-TRUNC(tblData[[#This Row],[Date]]),"2:00")</f>
        <v>0.75</v>
      </c>
      <c r="E134" t="str">
        <f>VLOOKUP(tblData[[#This Row],[Date]]-TRUNC(tblData[[#This Row],[Date]]),tblTimes[],2,TRUE)</f>
        <v>6 PM - 8 PM</v>
      </c>
    </row>
    <row r="135" spans="1:5" x14ac:dyDescent="0.25">
      <c r="A135" t="s">
        <v>136</v>
      </c>
      <c r="B135" s="3">
        <v>42273.457002314812</v>
      </c>
      <c r="C135" s="2">
        <v>39.58</v>
      </c>
      <c r="D135" s="1">
        <f>FLOOR(tblData[[#This Row],[Date]]-TRUNC(tblData[[#This Row],[Date]]),"2:00")</f>
        <v>0.41666666666666663</v>
      </c>
      <c r="E135" t="str">
        <f>VLOOKUP(tblData[[#This Row],[Date]]-TRUNC(tblData[[#This Row],[Date]]),tblTimes[],2,TRUE)</f>
        <v>10 AM - 12 PM</v>
      </c>
    </row>
    <row r="136" spans="1:5" x14ac:dyDescent="0.25">
      <c r="A136" t="s">
        <v>137</v>
      </c>
      <c r="B136" s="3">
        <v>42273.332002314812</v>
      </c>
      <c r="C136" s="2">
        <v>80.52</v>
      </c>
      <c r="D136" s="1">
        <f>FLOOR(tblData[[#This Row],[Date]]-TRUNC(tblData[[#This Row],[Date]]),"2:00")</f>
        <v>0.25</v>
      </c>
      <c r="E136" t="str">
        <f>VLOOKUP(tblData[[#This Row],[Date]]-TRUNC(tblData[[#This Row],[Date]]),tblTimes[],2,TRUE)</f>
        <v>6 AM - 8 AM</v>
      </c>
    </row>
    <row r="137" spans="1:5" x14ac:dyDescent="0.25">
      <c r="A137" t="s">
        <v>138</v>
      </c>
      <c r="B137" s="3">
        <v>42273.492002314815</v>
      </c>
      <c r="C137" s="2">
        <v>93.65</v>
      </c>
      <c r="D137" s="1">
        <f>FLOOR(tblData[[#This Row],[Date]]-TRUNC(tblData[[#This Row],[Date]]),"2:00")</f>
        <v>0.41666666666666663</v>
      </c>
      <c r="E137" t="str">
        <f>VLOOKUP(tblData[[#This Row],[Date]]-TRUNC(tblData[[#This Row],[Date]]),tblTimes[],2,TRUE)</f>
        <v>10 AM - 12 PM</v>
      </c>
    </row>
    <row r="138" spans="1:5" x14ac:dyDescent="0.25">
      <c r="A138" t="s">
        <v>139</v>
      </c>
      <c r="B138" s="3">
        <v>42273.937997685185</v>
      </c>
      <c r="C138" s="2">
        <v>62.8</v>
      </c>
      <c r="D138" s="1">
        <f>FLOOR(tblData[[#This Row],[Date]]-TRUNC(tblData[[#This Row],[Date]]),"2:00")</f>
        <v>0.91666666666666663</v>
      </c>
      <c r="E138" t="str">
        <f>VLOOKUP(tblData[[#This Row],[Date]]-TRUNC(tblData[[#This Row],[Date]]),tblTimes[],2,TRUE)</f>
        <v>10 PM - 12 AM</v>
      </c>
    </row>
    <row r="139" spans="1:5" x14ac:dyDescent="0.25">
      <c r="A139" t="s">
        <v>140</v>
      </c>
      <c r="B139" s="3">
        <v>42273.862002314818</v>
      </c>
      <c r="C139" s="2">
        <v>97.82</v>
      </c>
      <c r="D139" s="1">
        <f>FLOOR(tblData[[#This Row],[Date]]-TRUNC(tblData[[#This Row],[Date]]),"2:00")</f>
        <v>0.83333333333333326</v>
      </c>
      <c r="E139" t="str">
        <f>VLOOKUP(tblData[[#This Row],[Date]]-TRUNC(tblData[[#This Row],[Date]]),tblTimes[],2,TRUE)</f>
        <v>8 PM - 10 PM</v>
      </c>
    </row>
    <row r="140" spans="1:5" x14ac:dyDescent="0.25">
      <c r="A140" t="s">
        <v>141</v>
      </c>
      <c r="B140" s="3">
        <v>42273.487002314818</v>
      </c>
      <c r="C140" s="2">
        <v>69.2</v>
      </c>
      <c r="D140" s="1">
        <f>FLOOR(tblData[[#This Row],[Date]]-TRUNC(tblData[[#This Row],[Date]]),"2:00")</f>
        <v>0.41666666666666663</v>
      </c>
      <c r="E140" t="str">
        <f>VLOOKUP(tblData[[#This Row],[Date]]-TRUNC(tblData[[#This Row],[Date]]),tblTimes[],2,TRUE)</f>
        <v>10 AM - 12 PM</v>
      </c>
    </row>
    <row r="141" spans="1:5" x14ac:dyDescent="0.25">
      <c r="A141" t="s">
        <v>142</v>
      </c>
      <c r="B141" s="3">
        <v>42273.305</v>
      </c>
      <c r="C141" s="2">
        <v>42.87</v>
      </c>
      <c r="D141" s="1">
        <f>FLOOR(tblData[[#This Row],[Date]]-TRUNC(tblData[[#This Row],[Date]]),"2:00")</f>
        <v>0.25</v>
      </c>
      <c r="E141" t="str">
        <f>VLOOKUP(tblData[[#This Row],[Date]]-TRUNC(tblData[[#This Row],[Date]]),tblTimes[],2,TRUE)</f>
        <v>6 AM - 8 AM</v>
      </c>
    </row>
    <row r="142" spans="1:5" x14ac:dyDescent="0.25">
      <c r="A142" t="s">
        <v>143</v>
      </c>
      <c r="B142" s="3">
        <v>42273.862997685188</v>
      </c>
      <c r="C142" s="2">
        <v>51.34</v>
      </c>
      <c r="D142" s="1">
        <f>FLOOR(tblData[[#This Row],[Date]]-TRUNC(tblData[[#This Row],[Date]]),"2:00")</f>
        <v>0.83333333333333326</v>
      </c>
      <c r="E142" t="str">
        <f>VLOOKUP(tblData[[#This Row],[Date]]-TRUNC(tblData[[#This Row],[Date]]),tblTimes[],2,TRUE)</f>
        <v>8 PM - 10 PM</v>
      </c>
    </row>
    <row r="143" spans="1:5" x14ac:dyDescent="0.25">
      <c r="A143" t="s">
        <v>144</v>
      </c>
      <c r="B143" s="3">
        <v>42273.630995370368</v>
      </c>
      <c r="C143" s="2">
        <v>24.83</v>
      </c>
      <c r="D143" s="1">
        <f>FLOOR(tblData[[#This Row],[Date]]-TRUNC(tblData[[#This Row],[Date]]),"2:00")</f>
        <v>0.58333333333333326</v>
      </c>
      <c r="E143" t="str">
        <f>VLOOKUP(tblData[[#This Row],[Date]]-TRUNC(tblData[[#This Row],[Date]]),tblTimes[],2,TRUE)</f>
        <v>2 PM - 4 PM</v>
      </c>
    </row>
    <row r="144" spans="1:5" x14ac:dyDescent="0.25">
      <c r="A144" t="s">
        <v>145</v>
      </c>
      <c r="B144" s="3">
        <v>42273.480995370373</v>
      </c>
      <c r="C144" s="2">
        <v>92.66</v>
      </c>
      <c r="D144" s="1">
        <f>FLOOR(tblData[[#This Row],[Date]]-TRUNC(tblData[[#This Row],[Date]]),"2:00")</f>
        <v>0.41666666666666663</v>
      </c>
      <c r="E144" t="str">
        <f>VLOOKUP(tblData[[#This Row],[Date]]-TRUNC(tblData[[#This Row],[Date]]),tblTimes[],2,TRUE)</f>
        <v>10 AM - 12 PM</v>
      </c>
    </row>
    <row r="145" spans="1:5" x14ac:dyDescent="0.25">
      <c r="A145" t="s">
        <v>146</v>
      </c>
      <c r="B145" s="3">
        <v>42273.900995370372</v>
      </c>
      <c r="C145" s="2">
        <v>57.96</v>
      </c>
      <c r="D145" s="1">
        <f>FLOOR(tblData[[#This Row],[Date]]-TRUNC(tblData[[#This Row],[Date]]),"2:00")</f>
        <v>0.83333333333333326</v>
      </c>
      <c r="E145" t="str">
        <f>VLOOKUP(tblData[[#This Row],[Date]]-TRUNC(tblData[[#This Row],[Date]]),tblTimes[],2,TRUE)</f>
        <v>8 PM - 10 PM</v>
      </c>
    </row>
    <row r="146" spans="1:5" x14ac:dyDescent="0.25">
      <c r="A146" t="s">
        <v>147</v>
      </c>
      <c r="B146" s="3">
        <v>42273.842002314814</v>
      </c>
      <c r="C146" s="2">
        <v>73.92</v>
      </c>
      <c r="D146" s="1">
        <f>FLOOR(tblData[[#This Row],[Date]]-TRUNC(tblData[[#This Row],[Date]]),"2:00")</f>
        <v>0.83333333333333326</v>
      </c>
      <c r="E146" t="str">
        <f>VLOOKUP(tblData[[#This Row],[Date]]-TRUNC(tblData[[#This Row],[Date]]),tblTimes[],2,TRUE)</f>
        <v>8 PM - 10 PM</v>
      </c>
    </row>
    <row r="147" spans="1:5" x14ac:dyDescent="0.25">
      <c r="A147" t="s">
        <v>148</v>
      </c>
      <c r="B147" s="3">
        <v>42273.632997685185</v>
      </c>
      <c r="C147" s="2">
        <v>35.56</v>
      </c>
      <c r="D147" s="1">
        <f>FLOOR(tblData[[#This Row],[Date]]-TRUNC(tblData[[#This Row],[Date]]),"2:00")</f>
        <v>0.58333333333333326</v>
      </c>
      <c r="E147" t="str">
        <f>VLOOKUP(tblData[[#This Row],[Date]]-TRUNC(tblData[[#This Row],[Date]]),tblTimes[],2,TRUE)</f>
        <v>2 PM - 4 PM</v>
      </c>
    </row>
    <row r="148" spans="1:5" x14ac:dyDescent="0.25">
      <c r="A148" t="s">
        <v>149</v>
      </c>
      <c r="B148" s="3">
        <v>42273.94</v>
      </c>
      <c r="C148" s="2">
        <v>35.9</v>
      </c>
      <c r="D148" s="1">
        <f>FLOOR(tblData[[#This Row],[Date]]-TRUNC(tblData[[#This Row],[Date]]),"2:00")</f>
        <v>0.91666666666666663</v>
      </c>
      <c r="E148" t="str">
        <f>VLOOKUP(tblData[[#This Row],[Date]]-TRUNC(tblData[[#This Row],[Date]]),tblTimes[],2,TRUE)</f>
        <v>10 PM - 12 AM</v>
      </c>
    </row>
    <row r="149" spans="1:5" x14ac:dyDescent="0.25">
      <c r="A149" t="s">
        <v>150</v>
      </c>
      <c r="B149" s="3">
        <v>42273.852997685186</v>
      </c>
      <c r="C149" s="2">
        <v>87.65</v>
      </c>
      <c r="D149" s="1">
        <f>FLOOR(tblData[[#This Row],[Date]]-TRUNC(tblData[[#This Row],[Date]]),"2:00")</f>
        <v>0.83333333333333326</v>
      </c>
      <c r="E149" t="str">
        <f>VLOOKUP(tblData[[#This Row],[Date]]-TRUNC(tblData[[#This Row],[Date]]),tblTimes[],2,TRUE)</f>
        <v>8 PM - 10 PM</v>
      </c>
    </row>
    <row r="150" spans="1:5" x14ac:dyDescent="0.25">
      <c r="A150" t="s">
        <v>151</v>
      </c>
      <c r="B150" s="3">
        <v>42273.509004629632</v>
      </c>
      <c r="C150" s="2">
        <v>70.39</v>
      </c>
      <c r="D150" s="1">
        <f>FLOOR(tblData[[#This Row],[Date]]-TRUNC(tblData[[#This Row],[Date]]),"2:00")</f>
        <v>0.5</v>
      </c>
      <c r="E150" t="str">
        <f>VLOOKUP(tblData[[#This Row],[Date]]-TRUNC(tblData[[#This Row],[Date]]),tblTimes[],2,TRUE)</f>
        <v>12 PM - 2 PM</v>
      </c>
    </row>
    <row r="151" spans="1:5" x14ac:dyDescent="0.25">
      <c r="A151" t="s">
        <v>152</v>
      </c>
      <c r="B151" s="3">
        <v>42273.614004629628</v>
      </c>
      <c r="C151" s="2">
        <v>11.39</v>
      </c>
      <c r="D151" s="1">
        <f>FLOOR(tblData[[#This Row],[Date]]-TRUNC(tblData[[#This Row],[Date]]),"2:00")</f>
        <v>0.58333333333333326</v>
      </c>
      <c r="E151" t="str">
        <f>VLOOKUP(tblData[[#This Row],[Date]]-TRUNC(tblData[[#This Row],[Date]]),tblTimes[],2,TRUE)</f>
        <v>2 PM - 4 PM</v>
      </c>
    </row>
    <row r="152" spans="1:5" x14ac:dyDescent="0.25">
      <c r="A152" t="s">
        <v>153</v>
      </c>
      <c r="B152" s="3">
        <v>42273.885000000002</v>
      </c>
      <c r="C152" s="2">
        <v>86.37</v>
      </c>
      <c r="D152" s="1">
        <f>FLOOR(tblData[[#This Row],[Date]]-TRUNC(tblData[[#This Row],[Date]]),"2:00")</f>
        <v>0.83333333333333326</v>
      </c>
      <c r="E152" t="str">
        <f>VLOOKUP(tblData[[#This Row],[Date]]-TRUNC(tblData[[#This Row],[Date]]),tblTimes[],2,TRUE)</f>
        <v>8 PM - 10 PM</v>
      </c>
    </row>
    <row r="153" spans="1:5" x14ac:dyDescent="0.25">
      <c r="A153" t="s">
        <v>154</v>
      </c>
      <c r="B153" s="3">
        <v>42273.600995370369</v>
      </c>
      <c r="C153" s="2">
        <v>94.22</v>
      </c>
      <c r="D153" s="1">
        <f>FLOOR(tblData[[#This Row],[Date]]-TRUNC(tblData[[#This Row],[Date]]),"2:00")</f>
        <v>0.58333333333333326</v>
      </c>
      <c r="E153" t="str">
        <f>VLOOKUP(tblData[[#This Row],[Date]]-TRUNC(tblData[[#This Row],[Date]]),tblTimes[],2,TRUE)</f>
        <v>2 PM - 4 PM</v>
      </c>
    </row>
    <row r="154" spans="1:5" x14ac:dyDescent="0.25">
      <c r="A154" t="s">
        <v>155</v>
      </c>
      <c r="B154" s="3">
        <v>42273.83</v>
      </c>
      <c r="C154" s="2">
        <v>31.9</v>
      </c>
      <c r="D154" s="1">
        <f>FLOOR(tblData[[#This Row],[Date]]-TRUNC(tblData[[#This Row],[Date]]),"2:00")</f>
        <v>0.75</v>
      </c>
      <c r="E154" t="str">
        <f>VLOOKUP(tblData[[#This Row],[Date]]-TRUNC(tblData[[#This Row],[Date]]),tblTimes[],2,TRUE)</f>
        <v>6 PM - 8 PM</v>
      </c>
    </row>
    <row r="155" spans="1:5" x14ac:dyDescent="0.25">
      <c r="A155" t="s">
        <v>156</v>
      </c>
      <c r="B155" s="3">
        <v>42273.307002314818</v>
      </c>
      <c r="C155" s="2">
        <v>17.62</v>
      </c>
      <c r="D155" s="1">
        <f>FLOOR(tblData[[#This Row],[Date]]-TRUNC(tblData[[#This Row],[Date]]),"2:00")</f>
        <v>0.25</v>
      </c>
      <c r="E155" t="str">
        <f>VLOOKUP(tblData[[#This Row],[Date]]-TRUNC(tblData[[#This Row],[Date]]),tblTimes[],2,TRUE)</f>
        <v>6 AM - 8 AM</v>
      </c>
    </row>
    <row r="156" spans="1:5" x14ac:dyDescent="0.25">
      <c r="A156" t="s">
        <v>157</v>
      </c>
      <c r="B156" s="3">
        <v>42273.400995370372</v>
      </c>
      <c r="C156" s="2">
        <v>36.6</v>
      </c>
      <c r="D156" s="1">
        <f>FLOOR(tblData[[#This Row],[Date]]-TRUNC(tblData[[#This Row],[Date]]),"2:00")</f>
        <v>0.33333333333333331</v>
      </c>
      <c r="E156" t="str">
        <f>VLOOKUP(tblData[[#This Row],[Date]]-TRUNC(tblData[[#This Row],[Date]]),tblTimes[],2,TRUE)</f>
        <v>8 AM - 10 AM</v>
      </c>
    </row>
    <row r="157" spans="1:5" x14ac:dyDescent="0.25">
      <c r="A157" t="s">
        <v>158</v>
      </c>
      <c r="B157" s="3">
        <v>42273.654004629629</v>
      </c>
      <c r="C157" s="2">
        <v>44.87</v>
      </c>
      <c r="D157" s="1">
        <f>FLOOR(tblData[[#This Row],[Date]]-TRUNC(tblData[[#This Row],[Date]]),"2:00")</f>
        <v>0.58333333333333326</v>
      </c>
      <c r="E157" t="str">
        <f>VLOOKUP(tblData[[#This Row],[Date]]-TRUNC(tblData[[#This Row],[Date]]),tblTimes[],2,TRUE)</f>
        <v>2 PM - 4 PM</v>
      </c>
    </row>
    <row r="158" spans="1:5" x14ac:dyDescent="0.25">
      <c r="A158" t="s">
        <v>159</v>
      </c>
      <c r="B158" s="3">
        <v>42273.302997685183</v>
      </c>
      <c r="C158" s="2">
        <v>4.62</v>
      </c>
      <c r="D158" s="1">
        <f>FLOOR(tblData[[#This Row],[Date]]-TRUNC(tblData[[#This Row],[Date]]),"2:00")</f>
        <v>0.25</v>
      </c>
      <c r="E158" t="str">
        <f>VLOOKUP(tblData[[#This Row],[Date]]-TRUNC(tblData[[#This Row],[Date]]),tblTimes[],2,TRUE)</f>
        <v>6 AM - 8 AM</v>
      </c>
    </row>
    <row r="159" spans="1:5" x14ac:dyDescent="0.25">
      <c r="A159" t="s">
        <v>160</v>
      </c>
      <c r="B159" s="3">
        <v>42273.980995370373</v>
      </c>
      <c r="C159" s="2">
        <v>22.45</v>
      </c>
      <c r="D159" s="1">
        <f>FLOOR(tblData[[#This Row],[Date]]-TRUNC(tblData[[#This Row],[Date]]),"2:00")</f>
        <v>0.91666666666666663</v>
      </c>
      <c r="E159" t="str">
        <f>VLOOKUP(tblData[[#This Row],[Date]]-TRUNC(tblData[[#This Row],[Date]]),tblTimes[],2,TRUE)</f>
        <v>10 PM - 12 AM</v>
      </c>
    </row>
    <row r="160" spans="1:5" x14ac:dyDescent="0.25">
      <c r="A160" t="s">
        <v>161</v>
      </c>
      <c r="B160" s="3">
        <v>42273.322002314817</v>
      </c>
      <c r="C160" s="2">
        <v>92.82</v>
      </c>
      <c r="D160" s="1">
        <f>FLOOR(tblData[[#This Row],[Date]]-TRUNC(tblData[[#This Row],[Date]]),"2:00")</f>
        <v>0.25</v>
      </c>
      <c r="E160" t="str">
        <f>VLOOKUP(tblData[[#This Row],[Date]]-TRUNC(tblData[[#This Row],[Date]]),tblTimes[],2,TRUE)</f>
        <v>6 AM - 8 AM</v>
      </c>
    </row>
    <row r="161" spans="1:5" x14ac:dyDescent="0.25">
      <c r="A161" t="s">
        <v>162</v>
      </c>
      <c r="B161" s="3">
        <v>42273.739004629628</v>
      </c>
      <c r="C161" s="2">
        <v>45.11</v>
      </c>
      <c r="D161" s="1">
        <f>FLOOR(tblData[[#This Row],[Date]]-TRUNC(tblData[[#This Row],[Date]]),"2:00")</f>
        <v>0.66666666666666663</v>
      </c>
      <c r="E161" t="str">
        <f>VLOOKUP(tblData[[#This Row],[Date]]-TRUNC(tblData[[#This Row],[Date]]),tblTimes[],2,TRUE)</f>
        <v>4 PM - 6 PM</v>
      </c>
    </row>
    <row r="162" spans="1:5" x14ac:dyDescent="0.25">
      <c r="A162" t="s">
        <v>163</v>
      </c>
      <c r="B162" s="3">
        <v>42273.817997685182</v>
      </c>
      <c r="C162" s="2">
        <v>23.61</v>
      </c>
      <c r="D162" s="1">
        <f>FLOOR(tblData[[#This Row],[Date]]-TRUNC(tblData[[#This Row],[Date]]),"2:00")</f>
        <v>0.75</v>
      </c>
      <c r="E162" t="str">
        <f>VLOOKUP(tblData[[#This Row],[Date]]-TRUNC(tblData[[#This Row],[Date]]),tblTimes[],2,TRUE)</f>
        <v>6 PM - 8 PM</v>
      </c>
    </row>
    <row r="163" spans="1:5" x14ac:dyDescent="0.25">
      <c r="A163" t="s">
        <v>164</v>
      </c>
      <c r="B163" s="3">
        <v>42273.550995370373</v>
      </c>
      <c r="C163" s="2">
        <v>52.73</v>
      </c>
      <c r="D163" s="1">
        <f>FLOOR(tblData[[#This Row],[Date]]-TRUNC(tblData[[#This Row],[Date]]),"2:00")</f>
        <v>0.5</v>
      </c>
      <c r="E163" t="str">
        <f>VLOOKUP(tblData[[#This Row],[Date]]-TRUNC(tblData[[#This Row],[Date]]),tblTimes[],2,TRUE)</f>
        <v>12 PM - 2 PM</v>
      </c>
    </row>
    <row r="164" spans="1:5" x14ac:dyDescent="0.25">
      <c r="A164" t="s">
        <v>165</v>
      </c>
      <c r="B164" s="3">
        <v>42273.522002314814</v>
      </c>
      <c r="C164" s="2">
        <v>35.39</v>
      </c>
      <c r="D164" s="1">
        <f>FLOOR(tblData[[#This Row],[Date]]-TRUNC(tblData[[#This Row],[Date]]),"2:00")</f>
        <v>0.5</v>
      </c>
      <c r="E164" t="str">
        <f>VLOOKUP(tblData[[#This Row],[Date]]-TRUNC(tblData[[#This Row],[Date]]),tblTimes[],2,TRUE)</f>
        <v>12 PM - 2 PM</v>
      </c>
    </row>
    <row r="165" spans="1:5" x14ac:dyDescent="0.25">
      <c r="A165" t="s">
        <v>166</v>
      </c>
      <c r="B165" s="3">
        <v>42273.517002314817</v>
      </c>
      <c r="C165" s="2">
        <v>45.77</v>
      </c>
      <c r="D165" s="1">
        <f>FLOOR(tblData[[#This Row],[Date]]-TRUNC(tblData[[#This Row],[Date]]),"2:00")</f>
        <v>0.5</v>
      </c>
      <c r="E165" t="str">
        <f>VLOOKUP(tblData[[#This Row],[Date]]-TRUNC(tblData[[#This Row],[Date]]),tblTimes[],2,TRUE)</f>
        <v>12 PM - 2 PM</v>
      </c>
    </row>
    <row r="166" spans="1:5" x14ac:dyDescent="0.25">
      <c r="A166" t="s">
        <v>167</v>
      </c>
      <c r="B166" s="3">
        <v>42273.422997685186</v>
      </c>
      <c r="C166" s="2">
        <v>1.61</v>
      </c>
      <c r="D166" s="1">
        <f>FLOOR(tblData[[#This Row],[Date]]-TRUNC(tblData[[#This Row],[Date]]),"2:00")</f>
        <v>0.41666666666666663</v>
      </c>
      <c r="E166" t="str">
        <f>VLOOKUP(tblData[[#This Row],[Date]]-TRUNC(tblData[[#This Row],[Date]]),tblTimes[],2,TRUE)</f>
        <v>10 AM - 12 PM</v>
      </c>
    </row>
    <row r="167" spans="1:5" x14ac:dyDescent="0.25">
      <c r="A167" t="s">
        <v>168</v>
      </c>
      <c r="B167" s="3">
        <v>42273.785995370374</v>
      </c>
      <c r="C167" s="2">
        <v>33.229999999999997</v>
      </c>
      <c r="D167" s="1">
        <f>FLOOR(tblData[[#This Row],[Date]]-TRUNC(tblData[[#This Row],[Date]]),"2:00")</f>
        <v>0.75</v>
      </c>
      <c r="E167" t="str">
        <f>VLOOKUP(tblData[[#This Row],[Date]]-TRUNC(tblData[[#This Row],[Date]]),tblTimes[],2,TRUE)</f>
        <v>6 PM - 8 PM</v>
      </c>
    </row>
    <row r="168" spans="1:5" x14ac:dyDescent="0.25">
      <c r="A168" t="s">
        <v>169</v>
      </c>
      <c r="B168" s="3">
        <v>42273.342002314814</v>
      </c>
      <c r="C168" s="2">
        <v>96.92</v>
      </c>
      <c r="D168" s="1">
        <f>FLOOR(tblData[[#This Row],[Date]]-TRUNC(tblData[[#This Row],[Date]]),"2:00")</f>
        <v>0.33333333333333331</v>
      </c>
      <c r="E168" t="str">
        <f>VLOOKUP(tblData[[#This Row],[Date]]-TRUNC(tblData[[#This Row],[Date]]),tblTimes[],2,TRUE)</f>
        <v>8 AM - 10 AM</v>
      </c>
    </row>
    <row r="169" spans="1:5" x14ac:dyDescent="0.25">
      <c r="A169" t="s">
        <v>170</v>
      </c>
      <c r="B169" s="3">
        <v>42273.50099537037</v>
      </c>
      <c r="C169" s="2">
        <v>14.92</v>
      </c>
      <c r="D169" s="1">
        <f>FLOOR(tblData[[#This Row],[Date]]-TRUNC(tblData[[#This Row],[Date]]),"2:00")</f>
        <v>0.5</v>
      </c>
      <c r="E169" t="str">
        <f>VLOOKUP(tblData[[#This Row],[Date]]-TRUNC(tblData[[#This Row],[Date]]),tblTimes[],2,TRUE)</f>
        <v>12 PM - 2 PM</v>
      </c>
    </row>
    <row r="170" spans="1:5" x14ac:dyDescent="0.25">
      <c r="A170" t="s">
        <v>171</v>
      </c>
      <c r="B170" s="3">
        <v>42273.837997685187</v>
      </c>
      <c r="C170" s="2">
        <v>6.2</v>
      </c>
      <c r="D170" s="1">
        <f>FLOOR(tblData[[#This Row],[Date]]-TRUNC(tblData[[#This Row],[Date]]),"2:00")</f>
        <v>0.83333333333333326</v>
      </c>
      <c r="E170" t="str">
        <f>VLOOKUP(tblData[[#This Row],[Date]]-TRUNC(tblData[[#This Row],[Date]]),tblTimes[],2,TRUE)</f>
        <v>8 PM - 10 PM</v>
      </c>
    </row>
    <row r="171" spans="1:5" x14ac:dyDescent="0.25">
      <c r="A171" t="s">
        <v>172</v>
      </c>
      <c r="B171" s="3">
        <v>42273.975995370369</v>
      </c>
      <c r="C171" s="2">
        <v>30.9</v>
      </c>
      <c r="D171" s="1">
        <f>FLOOR(tblData[[#This Row],[Date]]-TRUNC(tblData[[#This Row],[Date]]),"2:00")</f>
        <v>0.91666666666666663</v>
      </c>
      <c r="E171" t="str">
        <f>VLOOKUP(tblData[[#This Row],[Date]]-TRUNC(tblData[[#This Row],[Date]]),tblTimes[],2,TRUE)</f>
        <v>10 PM - 12 AM</v>
      </c>
    </row>
    <row r="172" spans="1:5" x14ac:dyDescent="0.25">
      <c r="A172" t="s">
        <v>173</v>
      </c>
      <c r="B172" s="3">
        <v>42273.717002314814</v>
      </c>
      <c r="C172" s="2">
        <v>60.51</v>
      </c>
      <c r="D172" s="1">
        <f>FLOOR(tblData[[#This Row],[Date]]-TRUNC(tblData[[#This Row],[Date]]),"2:00")</f>
        <v>0.66666666666666663</v>
      </c>
      <c r="E172" t="str">
        <f>VLOOKUP(tblData[[#This Row],[Date]]-TRUNC(tblData[[#This Row],[Date]]),tblTimes[],2,TRUE)</f>
        <v>4 PM - 6 PM</v>
      </c>
    </row>
    <row r="173" spans="1:5" x14ac:dyDescent="0.25">
      <c r="A173" t="s">
        <v>174</v>
      </c>
      <c r="B173" s="3">
        <v>42273.62</v>
      </c>
      <c r="C173" s="2">
        <v>32.22</v>
      </c>
      <c r="D173" s="1">
        <f>FLOOR(tblData[[#This Row],[Date]]-TRUNC(tblData[[#This Row],[Date]]),"2:00")</f>
        <v>0.58333333333333326</v>
      </c>
      <c r="E173" t="str">
        <f>VLOOKUP(tblData[[#This Row],[Date]]-TRUNC(tblData[[#This Row],[Date]]),tblTimes[],2,TRUE)</f>
        <v>2 PM - 4 PM</v>
      </c>
    </row>
    <row r="174" spans="1:5" x14ac:dyDescent="0.25">
      <c r="A174" t="s">
        <v>175</v>
      </c>
      <c r="B174" s="3">
        <v>42273.572002314817</v>
      </c>
      <c r="C174" s="2">
        <v>57.81</v>
      </c>
      <c r="D174" s="1">
        <f>FLOOR(tblData[[#This Row],[Date]]-TRUNC(tblData[[#This Row],[Date]]),"2:00")</f>
        <v>0.5</v>
      </c>
      <c r="E174" t="str">
        <f>VLOOKUP(tblData[[#This Row],[Date]]-TRUNC(tblData[[#This Row],[Date]]),tblTimes[],2,TRUE)</f>
        <v>12 PM - 2 PM</v>
      </c>
    </row>
    <row r="175" spans="1:5" x14ac:dyDescent="0.25">
      <c r="A175" t="s">
        <v>176</v>
      </c>
      <c r="B175" s="3">
        <v>42273.992002314815</v>
      </c>
      <c r="C175" s="2">
        <v>18.239999999999998</v>
      </c>
      <c r="D175" s="1">
        <f>FLOOR(tblData[[#This Row],[Date]]-TRUNC(tblData[[#This Row],[Date]]),"2:00")</f>
        <v>0.91666666666666663</v>
      </c>
      <c r="E175" t="str">
        <f>VLOOKUP(tblData[[#This Row],[Date]]-TRUNC(tblData[[#This Row],[Date]]),tblTimes[],2,TRUE)</f>
        <v>10 PM - 12 AM</v>
      </c>
    </row>
    <row r="176" spans="1:5" x14ac:dyDescent="0.25">
      <c r="A176" t="s">
        <v>177</v>
      </c>
      <c r="B176" s="3">
        <v>42273.595000000001</v>
      </c>
      <c r="C176" s="2">
        <v>55.56</v>
      </c>
      <c r="D176" s="1">
        <f>FLOOR(tblData[[#This Row],[Date]]-TRUNC(tblData[[#This Row],[Date]]),"2:00")</f>
        <v>0.58333333333333326</v>
      </c>
      <c r="E176" t="str">
        <f>VLOOKUP(tblData[[#This Row],[Date]]-TRUNC(tblData[[#This Row],[Date]]),tblTimes[],2,TRUE)</f>
        <v>2 PM - 4 PM</v>
      </c>
    </row>
    <row r="177" spans="1:5" x14ac:dyDescent="0.25">
      <c r="A177" t="s">
        <v>178</v>
      </c>
      <c r="B177" s="3">
        <v>42273.472002314818</v>
      </c>
      <c r="C177" s="2">
        <v>50.23</v>
      </c>
      <c r="D177" s="1">
        <f>FLOOR(tblData[[#This Row],[Date]]-TRUNC(tblData[[#This Row],[Date]]),"2:00")</f>
        <v>0.41666666666666663</v>
      </c>
      <c r="E177" t="str">
        <f>VLOOKUP(tblData[[#This Row],[Date]]-TRUNC(tblData[[#This Row],[Date]]),tblTimes[],2,TRUE)</f>
        <v>10 AM - 12 PM</v>
      </c>
    </row>
    <row r="178" spans="1:5" x14ac:dyDescent="0.25">
      <c r="A178" t="s">
        <v>179</v>
      </c>
      <c r="B178" s="3">
        <v>42273.625</v>
      </c>
      <c r="C178" s="2">
        <v>94.72</v>
      </c>
      <c r="D178" s="1">
        <f>FLOOR(tblData[[#This Row],[Date]]-TRUNC(tblData[[#This Row],[Date]]),"2:00")</f>
        <v>0.58333333333333326</v>
      </c>
      <c r="E178" t="str">
        <f>VLOOKUP(tblData[[#This Row],[Date]]-TRUNC(tblData[[#This Row],[Date]]),tblTimes[],2,TRUE)</f>
        <v>2 PM - 4 PM</v>
      </c>
    </row>
    <row r="179" spans="1:5" x14ac:dyDescent="0.25">
      <c r="A179" t="s">
        <v>180</v>
      </c>
      <c r="B179" s="3">
        <v>42273.402997685182</v>
      </c>
      <c r="C179" s="2">
        <v>77.33</v>
      </c>
      <c r="D179" s="1">
        <f>FLOOR(tblData[[#This Row],[Date]]-TRUNC(tblData[[#This Row],[Date]]),"2:00")</f>
        <v>0.33333333333333331</v>
      </c>
      <c r="E179" t="str">
        <f>VLOOKUP(tblData[[#This Row],[Date]]-TRUNC(tblData[[#This Row],[Date]]),tblTimes[],2,TRUE)</f>
        <v>8 AM - 10 AM</v>
      </c>
    </row>
    <row r="180" spans="1:5" x14ac:dyDescent="0.25">
      <c r="A180" t="s">
        <v>181</v>
      </c>
      <c r="B180" s="3">
        <v>42273.80400462963</v>
      </c>
      <c r="C180" s="2">
        <v>4.1399999999999997</v>
      </c>
      <c r="D180" s="1">
        <f>FLOOR(tblData[[#This Row],[Date]]-TRUNC(tblData[[#This Row],[Date]]),"2:00")</f>
        <v>0.75</v>
      </c>
      <c r="E180" t="str">
        <f>VLOOKUP(tblData[[#This Row],[Date]]-TRUNC(tblData[[#This Row],[Date]]),tblTimes[],2,TRUE)</f>
        <v>6 PM - 8 PM</v>
      </c>
    </row>
    <row r="181" spans="1:5" x14ac:dyDescent="0.25">
      <c r="A181" t="s">
        <v>182</v>
      </c>
      <c r="B181" s="3">
        <v>42273.862002314818</v>
      </c>
      <c r="C181" s="2">
        <v>3.05</v>
      </c>
      <c r="D181" s="1">
        <f>FLOOR(tblData[[#This Row],[Date]]-TRUNC(tblData[[#This Row],[Date]]),"2:00")</f>
        <v>0.83333333333333326</v>
      </c>
      <c r="E181" t="str">
        <f>VLOOKUP(tblData[[#This Row],[Date]]-TRUNC(tblData[[#This Row],[Date]]),tblTimes[],2,TRUE)</f>
        <v>8 PM - 10 PM</v>
      </c>
    </row>
    <row r="182" spans="1:5" x14ac:dyDescent="0.25">
      <c r="A182" t="s">
        <v>183</v>
      </c>
      <c r="B182" s="3">
        <v>42273.535000000003</v>
      </c>
      <c r="C182" s="2">
        <v>83.12</v>
      </c>
      <c r="D182" s="1">
        <f>FLOOR(tblData[[#This Row],[Date]]-TRUNC(tblData[[#This Row],[Date]]),"2:00")</f>
        <v>0.5</v>
      </c>
      <c r="E182" t="str">
        <f>VLOOKUP(tblData[[#This Row],[Date]]-TRUNC(tblData[[#This Row],[Date]]),tblTimes[],2,TRUE)</f>
        <v>12 PM - 2 PM</v>
      </c>
    </row>
    <row r="183" spans="1:5" x14ac:dyDescent="0.25">
      <c r="A183" t="s">
        <v>184</v>
      </c>
      <c r="B183" s="3">
        <v>42273.7</v>
      </c>
      <c r="C183" s="2">
        <v>33.21</v>
      </c>
      <c r="D183" s="1">
        <f>FLOOR(tblData[[#This Row],[Date]]-TRUNC(tblData[[#This Row],[Date]]),"2:00")</f>
        <v>0.66666666666666663</v>
      </c>
      <c r="E183" t="str">
        <f>VLOOKUP(tblData[[#This Row],[Date]]-TRUNC(tblData[[#This Row],[Date]]),tblTimes[],2,TRUE)</f>
        <v>4 PM - 6 PM</v>
      </c>
    </row>
    <row r="184" spans="1:5" x14ac:dyDescent="0.25">
      <c r="A184" t="s">
        <v>185</v>
      </c>
      <c r="B184" s="3">
        <v>42273.962002314816</v>
      </c>
      <c r="C184" s="2">
        <v>39.200000000000003</v>
      </c>
      <c r="D184" s="1">
        <f>FLOOR(tblData[[#This Row],[Date]]-TRUNC(tblData[[#This Row],[Date]]),"2:00")</f>
        <v>0.91666666666666663</v>
      </c>
      <c r="E184" t="str">
        <f>VLOOKUP(tblData[[#This Row],[Date]]-TRUNC(tblData[[#This Row],[Date]]),tblTimes[],2,TRUE)</f>
        <v>10 PM - 12 AM</v>
      </c>
    </row>
    <row r="185" spans="1:5" x14ac:dyDescent="0.25">
      <c r="A185" t="s">
        <v>186</v>
      </c>
      <c r="B185" s="3">
        <v>42273.877997685187</v>
      </c>
      <c r="C185" s="2">
        <v>10.41</v>
      </c>
      <c r="D185" s="1">
        <f>FLOOR(tblData[[#This Row],[Date]]-TRUNC(tblData[[#This Row],[Date]]),"2:00")</f>
        <v>0.83333333333333326</v>
      </c>
      <c r="E185" t="str">
        <f>VLOOKUP(tblData[[#This Row],[Date]]-TRUNC(tblData[[#This Row],[Date]]),tblTimes[],2,TRUE)</f>
        <v>8 PM - 10 PM</v>
      </c>
    </row>
    <row r="186" spans="1:5" x14ac:dyDescent="0.25">
      <c r="A186" t="s">
        <v>187</v>
      </c>
      <c r="B186" s="3">
        <v>42273.89</v>
      </c>
      <c r="C186" s="2">
        <v>18.97</v>
      </c>
      <c r="D186" s="1">
        <f>FLOOR(tblData[[#This Row],[Date]]-TRUNC(tblData[[#This Row],[Date]]),"2:00")</f>
        <v>0.83333333333333326</v>
      </c>
      <c r="E186" t="str">
        <f>VLOOKUP(tblData[[#This Row],[Date]]-TRUNC(tblData[[#This Row],[Date]]),tblTimes[],2,TRUE)</f>
        <v>8 PM - 10 PM</v>
      </c>
    </row>
    <row r="187" spans="1:5" x14ac:dyDescent="0.25">
      <c r="A187" t="s">
        <v>188</v>
      </c>
      <c r="B187" s="3">
        <v>42273.585995370369</v>
      </c>
      <c r="C187" s="2">
        <v>57.75</v>
      </c>
      <c r="D187" s="1">
        <f>FLOOR(tblData[[#This Row],[Date]]-TRUNC(tblData[[#This Row],[Date]]),"2:00")</f>
        <v>0.58333333333333326</v>
      </c>
      <c r="E187" t="str">
        <f>VLOOKUP(tblData[[#This Row],[Date]]-TRUNC(tblData[[#This Row],[Date]]),tblTimes[],2,TRUE)</f>
        <v>2 PM - 4 PM</v>
      </c>
    </row>
    <row r="188" spans="1:5" x14ac:dyDescent="0.25">
      <c r="A188" t="s">
        <v>189</v>
      </c>
      <c r="B188" s="3">
        <v>42273.485000000001</v>
      </c>
      <c r="C188" s="2">
        <v>58.05</v>
      </c>
      <c r="D188" s="1">
        <f>FLOOR(tblData[[#This Row],[Date]]-TRUNC(tblData[[#This Row],[Date]]),"2:00")</f>
        <v>0.41666666666666663</v>
      </c>
      <c r="E188" t="str">
        <f>VLOOKUP(tblData[[#This Row],[Date]]-TRUNC(tblData[[#This Row],[Date]]),tblTimes[],2,TRUE)</f>
        <v>10 AM - 12 PM</v>
      </c>
    </row>
    <row r="189" spans="1:5" x14ac:dyDescent="0.25">
      <c r="A189" t="s">
        <v>190</v>
      </c>
      <c r="B189" s="3">
        <v>42273.669004629628</v>
      </c>
      <c r="C189" s="2">
        <v>24.33</v>
      </c>
      <c r="D189" s="1">
        <f>FLOOR(tblData[[#This Row],[Date]]-TRUNC(tblData[[#This Row],[Date]]),"2:00")</f>
        <v>0.66666666666666663</v>
      </c>
      <c r="E189" t="str">
        <f>VLOOKUP(tblData[[#This Row],[Date]]-TRUNC(tblData[[#This Row],[Date]]),tblTimes[],2,TRUE)</f>
        <v>4 PM - 6 PM</v>
      </c>
    </row>
    <row r="190" spans="1:5" x14ac:dyDescent="0.25">
      <c r="A190" t="s">
        <v>191</v>
      </c>
      <c r="B190" s="3">
        <v>42273.575995370367</v>
      </c>
      <c r="C190" s="2">
        <v>79.03</v>
      </c>
      <c r="D190" s="1">
        <f>FLOOR(tblData[[#This Row],[Date]]-TRUNC(tblData[[#This Row],[Date]]),"2:00")</f>
        <v>0.5</v>
      </c>
      <c r="E190" t="str">
        <f>VLOOKUP(tblData[[#This Row],[Date]]-TRUNC(tblData[[#This Row],[Date]]),tblTimes[],2,TRUE)</f>
        <v>12 PM - 2 PM</v>
      </c>
    </row>
    <row r="191" spans="1:5" x14ac:dyDescent="0.25">
      <c r="A191" t="s">
        <v>192</v>
      </c>
      <c r="B191" s="3">
        <v>42273.970995370371</v>
      </c>
      <c r="C191" s="2">
        <v>20.47</v>
      </c>
      <c r="D191" s="1">
        <f>FLOOR(tblData[[#This Row],[Date]]-TRUNC(tblData[[#This Row],[Date]]),"2:00")</f>
        <v>0.91666666666666663</v>
      </c>
      <c r="E191" t="str">
        <f>VLOOKUP(tblData[[#This Row],[Date]]-TRUNC(tblData[[#This Row],[Date]]),tblTimes[],2,TRUE)</f>
        <v>10 PM - 12 AM</v>
      </c>
    </row>
    <row r="192" spans="1:5" x14ac:dyDescent="0.25">
      <c r="A192" t="s">
        <v>193</v>
      </c>
      <c r="B192" s="3">
        <v>42273.660995370374</v>
      </c>
      <c r="C192" s="2">
        <v>20.32</v>
      </c>
      <c r="D192" s="1">
        <f>FLOOR(tblData[[#This Row],[Date]]-TRUNC(tblData[[#This Row],[Date]]),"2:00")</f>
        <v>0.58333333333333326</v>
      </c>
      <c r="E192" t="str">
        <f>VLOOKUP(tblData[[#This Row],[Date]]-TRUNC(tblData[[#This Row],[Date]]),tblTimes[],2,TRUE)</f>
        <v>2 PM - 4 PM</v>
      </c>
    </row>
    <row r="193" spans="1:5" x14ac:dyDescent="0.25">
      <c r="A193" t="s">
        <v>194</v>
      </c>
      <c r="B193" s="3">
        <v>42273.685995370368</v>
      </c>
      <c r="C193" s="2">
        <v>46.93</v>
      </c>
      <c r="D193" s="1">
        <f>FLOOR(tblData[[#This Row],[Date]]-TRUNC(tblData[[#This Row],[Date]]),"2:00")</f>
        <v>0.66666666666666663</v>
      </c>
      <c r="E193" t="str">
        <f>VLOOKUP(tblData[[#This Row],[Date]]-TRUNC(tblData[[#This Row],[Date]]),tblTimes[],2,TRUE)</f>
        <v>4 PM - 6 PM</v>
      </c>
    </row>
    <row r="194" spans="1:5" x14ac:dyDescent="0.25">
      <c r="A194" t="s">
        <v>195</v>
      </c>
      <c r="B194" s="3">
        <v>42273.794004629628</v>
      </c>
      <c r="C194" s="2">
        <v>71.41</v>
      </c>
      <c r="D194" s="1">
        <f>FLOOR(tblData[[#This Row],[Date]]-TRUNC(tblData[[#This Row],[Date]]),"2:00")</f>
        <v>0.75</v>
      </c>
      <c r="E194" t="str">
        <f>VLOOKUP(tblData[[#This Row],[Date]]-TRUNC(tblData[[#This Row],[Date]]),tblTimes[],2,TRUE)</f>
        <v>6 PM - 8 PM</v>
      </c>
    </row>
    <row r="195" spans="1:5" x14ac:dyDescent="0.25">
      <c r="A195" t="s">
        <v>196</v>
      </c>
      <c r="B195" s="3">
        <v>42273.947997685187</v>
      </c>
      <c r="C195" s="2">
        <v>1.75</v>
      </c>
      <c r="D195" s="1">
        <f>FLOOR(tblData[[#This Row],[Date]]-TRUNC(tblData[[#This Row],[Date]]),"2:00")</f>
        <v>0.91666666666666663</v>
      </c>
      <c r="E195" t="str">
        <f>VLOOKUP(tblData[[#This Row],[Date]]-TRUNC(tblData[[#This Row],[Date]]),tblTimes[],2,TRUE)</f>
        <v>10 PM - 12 AM</v>
      </c>
    </row>
    <row r="196" spans="1:5" x14ac:dyDescent="0.25">
      <c r="A196" t="s">
        <v>197</v>
      </c>
      <c r="B196" s="3">
        <v>42273.904004629629</v>
      </c>
      <c r="C196" s="2">
        <v>88.69</v>
      </c>
      <c r="D196" s="1">
        <f>FLOOR(tblData[[#This Row],[Date]]-TRUNC(tblData[[#This Row],[Date]]),"2:00")</f>
        <v>0.83333333333333326</v>
      </c>
      <c r="E196" t="str">
        <f>VLOOKUP(tblData[[#This Row],[Date]]-TRUNC(tblData[[#This Row],[Date]]),tblTimes[],2,TRUE)</f>
        <v>8 PM - 10 PM</v>
      </c>
    </row>
    <row r="197" spans="1:5" x14ac:dyDescent="0.25">
      <c r="A197" t="s">
        <v>198</v>
      </c>
      <c r="B197" s="3">
        <v>42273.854004629633</v>
      </c>
      <c r="C197" s="2">
        <v>67.48</v>
      </c>
      <c r="D197" s="1">
        <f>FLOOR(tblData[[#This Row],[Date]]-TRUNC(tblData[[#This Row],[Date]]),"2:00")</f>
        <v>0.83333333333333326</v>
      </c>
      <c r="E197" t="str">
        <f>VLOOKUP(tblData[[#This Row],[Date]]-TRUNC(tblData[[#This Row],[Date]]),tblTimes[],2,TRUE)</f>
        <v>8 PM - 10 PM</v>
      </c>
    </row>
    <row r="198" spans="1:5" x14ac:dyDescent="0.25">
      <c r="A198" t="s">
        <v>199</v>
      </c>
      <c r="B198" s="3">
        <v>42273.777997685182</v>
      </c>
      <c r="C198" s="2">
        <v>71.84</v>
      </c>
      <c r="D198" s="1">
        <f>FLOOR(tblData[[#This Row],[Date]]-TRUNC(tblData[[#This Row],[Date]]),"2:00")</f>
        <v>0.75</v>
      </c>
      <c r="E198" t="str">
        <f>VLOOKUP(tblData[[#This Row],[Date]]-TRUNC(tblData[[#This Row],[Date]]),tblTimes[],2,TRUE)</f>
        <v>6 PM - 8 PM</v>
      </c>
    </row>
    <row r="199" spans="1:5" x14ac:dyDescent="0.25">
      <c r="A199" t="s">
        <v>200</v>
      </c>
      <c r="B199" s="3">
        <v>42273.607997685183</v>
      </c>
      <c r="C199" s="2">
        <v>86.33</v>
      </c>
      <c r="D199" s="1">
        <f>FLOOR(tblData[[#This Row],[Date]]-TRUNC(tblData[[#This Row],[Date]]),"2:00")</f>
        <v>0.58333333333333326</v>
      </c>
      <c r="E199" t="str">
        <f>VLOOKUP(tblData[[#This Row],[Date]]-TRUNC(tblData[[#This Row],[Date]]),tblTimes[],2,TRUE)</f>
        <v>2 PM - 4 PM</v>
      </c>
    </row>
    <row r="200" spans="1:5" x14ac:dyDescent="0.25">
      <c r="A200" t="s">
        <v>201</v>
      </c>
      <c r="B200" s="3">
        <v>42273.727997685186</v>
      </c>
      <c r="C200" s="2">
        <v>32.869999999999997</v>
      </c>
      <c r="D200" s="1">
        <f>FLOOR(tblData[[#This Row],[Date]]-TRUNC(tblData[[#This Row],[Date]]),"2:00")</f>
        <v>0.66666666666666663</v>
      </c>
      <c r="E200" t="str">
        <f>VLOOKUP(tblData[[#This Row],[Date]]-TRUNC(tblData[[#This Row],[Date]]),tblTimes[],2,TRUE)</f>
        <v>4 PM - 6 PM</v>
      </c>
    </row>
    <row r="201" spans="1:5" x14ac:dyDescent="0.25">
      <c r="A201" t="s">
        <v>202</v>
      </c>
      <c r="B201" s="3">
        <v>42273.907997685186</v>
      </c>
      <c r="C201" s="2">
        <v>74.88</v>
      </c>
      <c r="D201" s="1">
        <f>FLOOR(tblData[[#This Row],[Date]]-TRUNC(tblData[[#This Row],[Date]]),"2:00")</f>
        <v>0.83333333333333326</v>
      </c>
      <c r="E201" t="str">
        <f>VLOOKUP(tblData[[#This Row],[Date]]-TRUNC(tblData[[#This Row],[Date]]),tblTimes[],2,TRUE)</f>
        <v>8 PM - 10 PM</v>
      </c>
    </row>
    <row r="202" spans="1:5" x14ac:dyDescent="0.25">
      <c r="A202" t="s">
        <v>203</v>
      </c>
      <c r="B202" s="3">
        <v>42273.60900462963</v>
      </c>
      <c r="C202" s="2">
        <v>98.99</v>
      </c>
      <c r="D202" s="1">
        <f>FLOOR(tblData[[#This Row],[Date]]-TRUNC(tblData[[#This Row],[Date]]),"2:00")</f>
        <v>0.58333333333333326</v>
      </c>
      <c r="E202" t="str">
        <f>VLOOKUP(tblData[[#This Row],[Date]]-TRUNC(tblData[[#This Row],[Date]]),tblTimes[],2,TRUE)</f>
        <v>2 PM - 4 PM</v>
      </c>
    </row>
    <row r="203" spans="1:5" x14ac:dyDescent="0.25">
      <c r="A203" t="s">
        <v>204</v>
      </c>
      <c r="B203" s="3">
        <v>42273.340995370374</v>
      </c>
      <c r="C203" s="2">
        <v>53.66</v>
      </c>
      <c r="D203" s="1">
        <f>FLOOR(tblData[[#This Row],[Date]]-TRUNC(tblData[[#This Row],[Date]]),"2:00")</f>
        <v>0.33333333333333331</v>
      </c>
      <c r="E203" t="str">
        <f>VLOOKUP(tblData[[#This Row],[Date]]-TRUNC(tblData[[#This Row],[Date]]),tblTimes[],2,TRUE)</f>
        <v>8 AM - 10 AM</v>
      </c>
    </row>
    <row r="204" spans="1:5" x14ac:dyDescent="0.25">
      <c r="A204" t="s">
        <v>205</v>
      </c>
      <c r="B204" s="3">
        <v>42273.344004629631</v>
      </c>
      <c r="C204" s="2">
        <v>13.42</v>
      </c>
      <c r="D204" s="1">
        <f>FLOOR(tblData[[#This Row],[Date]]-TRUNC(tblData[[#This Row],[Date]]),"2:00")</f>
        <v>0.33333333333333331</v>
      </c>
      <c r="E204" t="str">
        <f>VLOOKUP(tblData[[#This Row],[Date]]-TRUNC(tblData[[#This Row],[Date]]),tblTimes[],2,TRUE)</f>
        <v>8 AM - 10 AM</v>
      </c>
    </row>
    <row r="205" spans="1:5" x14ac:dyDescent="0.25">
      <c r="A205" t="s">
        <v>206</v>
      </c>
      <c r="B205" s="3">
        <v>42273.419004629628</v>
      </c>
      <c r="C205" s="2">
        <v>52.4</v>
      </c>
      <c r="D205" s="1">
        <f>FLOOR(tblData[[#This Row],[Date]]-TRUNC(tblData[[#This Row],[Date]]),"2:00")</f>
        <v>0.41666666666666663</v>
      </c>
      <c r="E205" t="str">
        <f>VLOOKUP(tblData[[#This Row],[Date]]-TRUNC(tblData[[#This Row],[Date]]),tblTimes[],2,TRUE)</f>
        <v>10 AM - 12 PM</v>
      </c>
    </row>
    <row r="206" spans="1:5" x14ac:dyDescent="0.25">
      <c r="A206" t="s">
        <v>207</v>
      </c>
      <c r="B206" s="3">
        <v>42273.597002314818</v>
      </c>
      <c r="C206" s="2">
        <v>87.23</v>
      </c>
      <c r="D206" s="1">
        <f>FLOOR(tblData[[#This Row],[Date]]-TRUNC(tblData[[#This Row],[Date]]),"2:00")</f>
        <v>0.58333333333333326</v>
      </c>
      <c r="E206" t="str">
        <f>VLOOKUP(tblData[[#This Row],[Date]]-TRUNC(tblData[[#This Row],[Date]]),tblTimes[],2,TRUE)</f>
        <v>2 PM - 4 PM</v>
      </c>
    </row>
    <row r="207" spans="1:5" x14ac:dyDescent="0.25">
      <c r="A207" t="s">
        <v>208</v>
      </c>
      <c r="B207" s="3">
        <v>42273.665995370371</v>
      </c>
      <c r="C207" s="2">
        <v>53.07</v>
      </c>
      <c r="D207" s="1">
        <f>FLOOR(tblData[[#This Row],[Date]]-TRUNC(tblData[[#This Row],[Date]]),"2:00")</f>
        <v>0.58333333333333326</v>
      </c>
      <c r="E207" t="str">
        <f>VLOOKUP(tblData[[#This Row],[Date]]-TRUNC(tblData[[#This Row],[Date]]),tblTimes[],2,TRUE)</f>
        <v>2 PM - 4 PM</v>
      </c>
    </row>
    <row r="208" spans="1:5" x14ac:dyDescent="0.25">
      <c r="A208" t="s">
        <v>209</v>
      </c>
      <c r="B208" s="3">
        <v>42273.497002314813</v>
      </c>
      <c r="C208" s="2">
        <v>92.89</v>
      </c>
      <c r="D208" s="1">
        <f>FLOOR(tblData[[#This Row],[Date]]-TRUNC(tblData[[#This Row],[Date]]),"2:00")</f>
        <v>0.41666666666666663</v>
      </c>
      <c r="E208" t="str">
        <f>VLOOKUP(tblData[[#This Row],[Date]]-TRUNC(tblData[[#This Row],[Date]]),tblTimes[],2,TRUE)</f>
        <v>10 AM - 12 PM</v>
      </c>
    </row>
    <row r="209" spans="1:5" x14ac:dyDescent="0.25">
      <c r="A209" t="s">
        <v>210</v>
      </c>
      <c r="B209" s="3">
        <v>42273.327997685185</v>
      </c>
      <c r="C209" s="2">
        <v>62.77</v>
      </c>
      <c r="D209" s="1">
        <f>FLOOR(tblData[[#This Row],[Date]]-TRUNC(tblData[[#This Row],[Date]]),"2:00")</f>
        <v>0.25</v>
      </c>
      <c r="E209" t="str">
        <f>VLOOKUP(tblData[[#This Row],[Date]]-TRUNC(tblData[[#This Row],[Date]]),tblTimes[],2,TRUE)</f>
        <v>6 AM - 8 AM</v>
      </c>
    </row>
    <row r="210" spans="1:5" x14ac:dyDescent="0.25">
      <c r="A210" t="s">
        <v>211</v>
      </c>
      <c r="B210" s="3">
        <v>42273.349004629628</v>
      </c>
      <c r="C210" s="2">
        <v>16.03</v>
      </c>
      <c r="D210" s="1">
        <f>FLOOR(tblData[[#This Row],[Date]]-TRUNC(tblData[[#This Row],[Date]]),"2:00")</f>
        <v>0.33333333333333331</v>
      </c>
      <c r="E210" t="str">
        <f>VLOOKUP(tblData[[#This Row],[Date]]-TRUNC(tblData[[#This Row],[Date]]),tblTimes[],2,TRUE)</f>
        <v>8 AM - 10 AM</v>
      </c>
    </row>
    <row r="211" spans="1:5" x14ac:dyDescent="0.25">
      <c r="A211" t="s">
        <v>212</v>
      </c>
      <c r="B211" s="3">
        <v>42273.649004629631</v>
      </c>
      <c r="C211" s="2">
        <v>27.57</v>
      </c>
      <c r="D211" s="1">
        <f>FLOOR(tblData[[#This Row],[Date]]-TRUNC(tblData[[#This Row],[Date]]),"2:00")</f>
        <v>0.58333333333333326</v>
      </c>
      <c r="E211" t="str">
        <f>VLOOKUP(tblData[[#This Row],[Date]]-TRUNC(tblData[[#This Row],[Date]]),tblTimes[],2,TRUE)</f>
        <v>2 PM - 4 PM</v>
      </c>
    </row>
    <row r="212" spans="1:5" x14ac:dyDescent="0.25">
      <c r="A212" t="s">
        <v>213</v>
      </c>
      <c r="B212" s="3">
        <v>42273.937002314815</v>
      </c>
      <c r="C212" s="2">
        <v>8.2100000000000009</v>
      </c>
      <c r="D212" s="1">
        <f>FLOOR(tblData[[#This Row],[Date]]-TRUNC(tblData[[#This Row],[Date]]),"2:00")</f>
        <v>0.91666666666666663</v>
      </c>
      <c r="E212" t="str">
        <f>VLOOKUP(tblData[[#This Row],[Date]]-TRUNC(tblData[[#This Row],[Date]]),tblTimes[],2,TRUE)</f>
        <v>10 PM - 12 AM</v>
      </c>
    </row>
    <row r="213" spans="1:5" x14ac:dyDescent="0.25">
      <c r="A213" t="s">
        <v>214</v>
      </c>
      <c r="B213" s="3">
        <v>42273.685995370368</v>
      </c>
      <c r="C213" s="2">
        <v>54.31</v>
      </c>
      <c r="D213" s="1">
        <f>FLOOR(tblData[[#This Row],[Date]]-TRUNC(tblData[[#This Row],[Date]]),"2:00")</f>
        <v>0.66666666666666663</v>
      </c>
      <c r="E213" t="str">
        <f>VLOOKUP(tblData[[#This Row],[Date]]-TRUNC(tblData[[#This Row],[Date]]),tblTimes[],2,TRUE)</f>
        <v>4 PM - 6 PM</v>
      </c>
    </row>
    <row r="214" spans="1:5" x14ac:dyDescent="0.25">
      <c r="A214" t="s">
        <v>215</v>
      </c>
      <c r="B214" s="3">
        <v>42273.549004629633</v>
      </c>
      <c r="C214" s="2">
        <v>11.59</v>
      </c>
      <c r="D214" s="1">
        <f>FLOOR(tblData[[#This Row],[Date]]-TRUNC(tblData[[#This Row],[Date]]),"2:00")</f>
        <v>0.5</v>
      </c>
      <c r="E214" t="str">
        <f>VLOOKUP(tblData[[#This Row],[Date]]-TRUNC(tblData[[#This Row],[Date]]),tblTimes[],2,TRUE)</f>
        <v>12 PM - 2 PM</v>
      </c>
    </row>
    <row r="215" spans="1:5" x14ac:dyDescent="0.25">
      <c r="A215" t="s">
        <v>216</v>
      </c>
      <c r="B215" s="3">
        <v>42273.777997685182</v>
      </c>
      <c r="C215" s="2">
        <v>86.28</v>
      </c>
      <c r="D215" s="1">
        <f>FLOOR(tblData[[#This Row],[Date]]-TRUNC(tblData[[#This Row],[Date]]),"2:00")</f>
        <v>0.75</v>
      </c>
      <c r="E215" t="str">
        <f>VLOOKUP(tblData[[#This Row],[Date]]-TRUNC(tblData[[#This Row],[Date]]),tblTimes[],2,TRUE)</f>
        <v>6 PM - 8 PM</v>
      </c>
    </row>
    <row r="216" spans="1:5" x14ac:dyDescent="0.25">
      <c r="A216" t="s">
        <v>217</v>
      </c>
      <c r="B216" s="3">
        <v>42273.560995370368</v>
      </c>
      <c r="C216" s="2">
        <v>73.92</v>
      </c>
      <c r="D216" s="1">
        <f>FLOOR(tblData[[#This Row],[Date]]-TRUNC(tblData[[#This Row],[Date]]),"2:00")</f>
        <v>0.5</v>
      </c>
      <c r="E216" t="str">
        <f>VLOOKUP(tblData[[#This Row],[Date]]-TRUNC(tblData[[#This Row],[Date]]),tblTimes[],2,TRUE)</f>
        <v>12 PM - 2 PM</v>
      </c>
    </row>
    <row r="217" spans="1:5" x14ac:dyDescent="0.25">
      <c r="A217" t="s">
        <v>218</v>
      </c>
      <c r="B217" s="3">
        <v>42273.379004629627</v>
      </c>
      <c r="C217" s="2">
        <v>84.21</v>
      </c>
      <c r="D217" s="1">
        <f>FLOOR(tblData[[#This Row],[Date]]-TRUNC(tblData[[#This Row],[Date]]),"2:00")</f>
        <v>0.33333333333333331</v>
      </c>
      <c r="E217" t="str">
        <f>VLOOKUP(tblData[[#This Row],[Date]]-TRUNC(tblData[[#This Row],[Date]]),tblTimes[],2,TRUE)</f>
        <v>8 AM - 10 AM</v>
      </c>
    </row>
    <row r="218" spans="1:5" x14ac:dyDescent="0.25">
      <c r="A218" t="s">
        <v>219</v>
      </c>
      <c r="B218" s="3">
        <v>42273.402997685182</v>
      </c>
      <c r="C218" s="2">
        <v>75.61</v>
      </c>
      <c r="D218" s="1">
        <f>FLOOR(tblData[[#This Row],[Date]]-TRUNC(tblData[[#This Row],[Date]]),"2:00")</f>
        <v>0.33333333333333331</v>
      </c>
      <c r="E218" t="str">
        <f>VLOOKUP(tblData[[#This Row],[Date]]-TRUNC(tblData[[#This Row],[Date]]),tblTimes[],2,TRUE)</f>
        <v>8 AM - 10 AM</v>
      </c>
    </row>
    <row r="219" spans="1:5" x14ac:dyDescent="0.25">
      <c r="A219" t="s">
        <v>220</v>
      </c>
      <c r="B219" s="3">
        <v>42273.900995370372</v>
      </c>
      <c r="C219" s="2">
        <v>57.47</v>
      </c>
      <c r="D219" s="1">
        <f>FLOOR(tblData[[#This Row],[Date]]-TRUNC(tblData[[#This Row],[Date]]),"2:00")</f>
        <v>0.83333333333333326</v>
      </c>
      <c r="E219" t="str">
        <f>VLOOKUP(tblData[[#This Row],[Date]]-TRUNC(tblData[[#This Row],[Date]]),tblTimes[],2,TRUE)</f>
        <v>8 PM - 10 PM</v>
      </c>
    </row>
    <row r="220" spans="1:5" x14ac:dyDescent="0.25">
      <c r="A220" t="s">
        <v>221</v>
      </c>
      <c r="B220" s="3">
        <v>42273.737002314818</v>
      </c>
      <c r="C220" s="2">
        <v>19.29</v>
      </c>
      <c r="D220" s="1">
        <f>FLOOR(tblData[[#This Row],[Date]]-TRUNC(tblData[[#This Row],[Date]]),"2:00")</f>
        <v>0.66666666666666663</v>
      </c>
      <c r="E220" t="str">
        <f>VLOOKUP(tblData[[#This Row],[Date]]-TRUNC(tblData[[#This Row],[Date]]),tblTimes[],2,TRUE)</f>
        <v>4 PM - 6 PM</v>
      </c>
    </row>
    <row r="221" spans="1:5" x14ac:dyDescent="0.25">
      <c r="A221" t="s">
        <v>222</v>
      </c>
      <c r="B221" s="3">
        <v>42273.69599537037</v>
      </c>
      <c r="C221" s="2">
        <v>93.55</v>
      </c>
      <c r="D221" s="1">
        <f>FLOOR(tblData[[#This Row],[Date]]-TRUNC(tblData[[#This Row],[Date]]),"2:00")</f>
        <v>0.66666666666666663</v>
      </c>
      <c r="E221" t="str">
        <f>VLOOKUP(tblData[[#This Row],[Date]]-TRUNC(tblData[[#This Row],[Date]]),tblTimes[],2,TRUE)</f>
        <v>4 PM - 6 PM</v>
      </c>
    </row>
    <row r="222" spans="1:5" x14ac:dyDescent="0.25">
      <c r="A222" t="s">
        <v>223</v>
      </c>
      <c r="B222" s="3">
        <v>42273.565995370373</v>
      </c>
      <c r="C222" s="2">
        <v>11.39</v>
      </c>
      <c r="D222" s="1">
        <f>FLOOR(tblData[[#This Row],[Date]]-TRUNC(tblData[[#This Row],[Date]]),"2:00")</f>
        <v>0.5</v>
      </c>
      <c r="E222" t="str">
        <f>VLOOKUP(tblData[[#This Row],[Date]]-TRUNC(tblData[[#This Row],[Date]]),tblTimes[],2,TRUE)</f>
        <v>12 PM - 2 PM</v>
      </c>
    </row>
    <row r="223" spans="1:5" x14ac:dyDescent="0.25">
      <c r="A223" t="s">
        <v>224</v>
      </c>
      <c r="B223" s="3">
        <v>42273.587997685187</v>
      </c>
      <c r="C223" s="2">
        <v>71.38</v>
      </c>
      <c r="D223" s="1">
        <f>FLOOR(tblData[[#This Row],[Date]]-TRUNC(tblData[[#This Row],[Date]]),"2:00")</f>
        <v>0.58333333333333326</v>
      </c>
      <c r="E223" t="str">
        <f>VLOOKUP(tblData[[#This Row],[Date]]-TRUNC(tblData[[#This Row],[Date]]),tblTimes[],2,TRUE)</f>
        <v>2 PM - 4 PM</v>
      </c>
    </row>
    <row r="224" spans="1:5" x14ac:dyDescent="0.25">
      <c r="A224" t="s">
        <v>225</v>
      </c>
      <c r="B224" s="3">
        <v>42273.647002314814</v>
      </c>
      <c r="C224" s="2">
        <v>1.1499999999999999</v>
      </c>
      <c r="D224" s="1">
        <f>FLOOR(tblData[[#This Row],[Date]]-TRUNC(tblData[[#This Row],[Date]]),"2:00")</f>
        <v>0.58333333333333326</v>
      </c>
      <c r="E224" t="str">
        <f>VLOOKUP(tblData[[#This Row],[Date]]-TRUNC(tblData[[#This Row],[Date]]),tblTimes[],2,TRUE)</f>
        <v>2 PM - 4 PM</v>
      </c>
    </row>
    <row r="225" spans="1:5" x14ac:dyDescent="0.25">
      <c r="A225" t="s">
        <v>226</v>
      </c>
      <c r="B225" s="3">
        <v>42273.497002314813</v>
      </c>
      <c r="C225" s="2">
        <v>54.13</v>
      </c>
      <c r="D225" s="1">
        <f>FLOOR(tblData[[#This Row],[Date]]-TRUNC(tblData[[#This Row],[Date]]),"2:00")</f>
        <v>0.41666666666666663</v>
      </c>
      <c r="E225" t="str">
        <f>VLOOKUP(tblData[[#This Row],[Date]]-TRUNC(tblData[[#This Row],[Date]]),tblTimes[],2,TRUE)</f>
        <v>10 AM - 12 PM</v>
      </c>
    </row>
    <row r="226" spans="1:5" x14ac:dyDescent="0.25">
      <c r="A226" t="s">
        <v>227</v>
      </c>
      <c r="B226" s="3">
        <v>42273.904999999999</v>
      </c>
      <c r="C226" s="2">
        <v>9.1999999999999993</v>
      </c>
      <c r="D226" s="1">
        <f>FLOOR(tblData[[#This Row],[Date]]-TRUNC(tblData[[#This Row],[Date]]),"2:00")</f>
        <v>0.83333333333333326</v>
      </c>
      <c r="E226" t="str">
        <f>VLOOKUP(tblData[[#This Row],[Date]]-TRUNC(tblData[[#This Row],[Date]]),tblTimes[],2,TRUE)</f>
        <v>8 PM - 10 PM</v>
      </c>
    </row>
    <row r="227" spans="1:5" x14ac:dyDescent="0.25">
      <c r="A227" t="s">
        <v>228</v>
      </c>
      <c r="B227" s="3">
        <v>42273.987997685188</v>
      </c>
      <c r="C227" s="2">
        <v>74.94</v>
      </c>
      <c r="D227" s="1">
        <f>FLOOR(tblData[[#This Row],[Date]]-TRUNC(tblData[[#This Row],[Date]]),"2:00")</f>
        <v>0.91666666666666663</v>
      </c>
      <c r="E227" t="str">
        <f>VLOOKUP(tblData[[#This Row],[Date]]-TRUNC(tblData[[#This Row],[Date]]),tblTimes[],2,TRUE)</f>
        <v>10 PM - 12 AM</v>
      </c>
    </row>
    <row r="228" spans="1:5" x14ac:dyDescent="0.25">
      <c r="A228" t="s">
        <v>229</v>
      </c>
      <c r="B228" s="3">
        <v>42273.562997685185</v>
      </c>
      <c r="C228" s="2">
        <v>13.72</v>
      </c>
      <c r="D228" s="1">
        <f>FLOOR(tblData[[#This Row],[Date]]-TRUNC(tblData[[#This Row],[Date]]),"2:00")</f>
        <v>0.5</v>
      </c>
      <c r="E228" t="str">
        <f>VLOOKUP(tblData[[#This Row],[Date]]-TRUNC(tblData[[#This Row],[Date]]),tblTimes[],2,TRUE)</f>
        <v>12 PM - 2 PM</v>
      </c>
    </row>
    <row r="229" spans="1:5" x14ac:dyDescent="0.25">
      <c r="A229" t="s">
        <v>230</v>
      </c>
      <c r="B229" s="3">
        <v>42273.452002314814</v>
      </c>
      <c r="C229" s="2">
        <v>93.03</v>
      </c>
      <c r="D229" s="1">
        <f>FLOOR(tblData[[#This Row],[Date]]-TRUNC(tblData[[#This Row],[Date]]),"2:00")</f>
        <v>0.41666666666666663</v>
      </c>
      <c r="E229" t="str">
        <f>VLOOKUP(tblData[[#This Row],[Date]]-TRUNC(tblData[[#This Row],[Date]]),tblTimes[],2,TRUE)</f>
        <v>10 AM - 12 PM</v>
      </c>
    </row>
    <row r="230" spans="1:5" x14ac:dyDescent="0.25">
      <c r="A230" t="s">
        <v>231</v>
      </c>
      <c r="B230" s="3">
        <v>42273.457002314812</v>
      </c>
      <c r="C230" s="2">
        <v>23.11</v>
      </c>
      <c r="D230" s="1">
        <f>FLOOR(tblData[[#This Row],[Date]]-TRUNC(tblData[[#This Row],[Date]]),"2:00")</f>
        <v>0.41666666666666663</v>
      </c>
      <c r="E230" t="str">
        <f>VLOOKUP(tblData[[#This Row],[Date]]-TRUNC(tblData[[#This Row],[Date]]),tblTimes[],2,TRUE)</f>
        <v>10 AM - 12 PM</v>
      </c>
    </row>
    <row r="231" spans="1:5" x14ac:dyDescent="0.25">
      <c r="A231" t="s">
        <v>232</v>
      </c>
      <c r="B231" s="3">
        <v>42273.324999999997</v>
      </c>
      <c r="C231" s="2">
        <v>78.569999999999993</v>
      </c>
      <c r="D231" s="1">
        <f>FLOOR(tblData[[#This Row],[Date]]-TRUNC(tblData[[#This Row],[Date]]),"2:00")</f>
        <v>0.25</v>
      </c>
      <c r="E231" t="str">
        <f>VLOOKUP(tblData[[#This Row],[Date]]-TRUNC(tblData[[#This Row],[Date]]),tblTimes[],2,TRUE)</f>
        <v>6 AM - 8 AM</v>
      </c>
    </row>
    <row r="232" spans="1:5" x14ac:dyDescent="0.25">
      <c r="A232" t="s">
        <v>233</v>
      </c>
      <c r="B232" s="3">
        <v>42273.352002314816</v>
      </c>
      <c r="C232" s="2">
        <v>26.84</v>
      </c>
      <c r="D232" s="1">
        <f>FLOOR(tblData[[#This Row],[Date]]-TRUNC(tblData[[#This Row],[Date]]),"2:00")</f>
        <v>0.33333333333333331</v>
      </c>
      <c r="E232" t="str">
        <f>VLOOKUP(tblData[[#This Row],[Date]]-TRUNC(tblData[[#This Row],[Date]]),tblTimes[],2,TRUE)</f>
        <v>8 AM - 10 AM</v>
      </c>
    </row>
    <row r="233" spans="1:5" x14ac:dyDescent="0.25">
      <c r="A233" t="s">
        <v>234</v>
      </c>
      <c r="B233" s="3">
        <v>42273.650995370372</v>
      </c>
      <c r="C233" s="2">
        <v>24.63</v>
      </c>
      <c r="D233" s="1">
        <f>FLOOR(tblData[[#This Row],[Date]]-TRUNC(tblData[[#This Row],[Date]]),"2:00")</f>
        <v>0.58333333333333326</v>
      </c>
      <c r="E233" t="str">
        <f>VLOOKUP(tblData[[#This Row],[Date]]-TRUNC(tblData[[#This Row],[Date]]),tblTimes[],2,TRUE)</f>
        <v>2 PM - 4 PM</v>
      </c>
    </row>
    <row r="234" spans="1:5" x14ac:dyDescent="0.25">
      <c r="A234" t="s">
        <v>235</v>
      </c>
      <c r="B234" s="3">
        <v>42273.88</v>
      </c>
      <c r="C234" s="2">
        <v>9.85</v>
      </c>
      <c r="D234" s="1">
        <f>FLOOR(tblData[[#This Row],[Date]]-TRUNC(tblData[[#This Row],[Date]]),"2:00")</f>
        <v>0.83333333333333326</v>
      </c>
      <c r="E234" t="str">
        <f>VLOOKUP(tblData[[#This Row],[Date]]-TRUNC(tblData[[#This Row],[Date]]),tblTimes[],2,TRUE)</f>
        <v>8 PM - 10 PM</v>
      </c>
    </row>
    <row r="235" spans="1:5" x14ac:dyDescent="0.25">
      <c r="A235" t="s">
        <v>236</v>
      </c>
      <c r="B235" s="3">
        <v>42273.894004629627</v>
      </c>
      <c r="C235" s="2">
        <v>73.849999999999994</v>
      </c>
      <c r="D235" s="1">
        <f>FLOOR(tblData[[#This Row],[Date]]-TRUNC(tblData[[#This Row],[Date]]),"2:00")</f>
        <v>0.83333333333333326</v>
      </c>
      <c r="E235" t="str">
        <f>VLOOKUP(tblData[[#This Row],[Date]]-TRUNC(tblData[[#This Row],[Date]]),tblTimes[],2,TRUE)</f>
        <v>8 PM - 10 PM</v>
      </c>
    </row>
    <row r="236" spans="1:5" x14ac:dyDescent="0.25">
      <c r="A236" t="s">
        <v>237</v>
      </c>
      <c r="B236" s="3">
        <v>42273.852997685186</v>
      </c>
      <c r="C236" s="2">
        <v>86.54</v>
      </c>
      <c r="D236" s="1">
        <f>FLOOR(tblData[[#This Row],[Date]]-TRUNC(tblData[[#This Row],[Date]]),"2:00")</f>
        <v>0.83333333333333326</v>
      </c>
      <c r="E236" t="str">
        <f>VLOOKUP(tblData[[#This Row],[Date]]-TRUNC(tblData[[#This Row],[Date]]),tblTimes[],2,TRUE)</f>
        <v>8 PM - 10 PM</v>
      </c>
    </row>
    <row r="237" spans="1:5" x14ac:dyDescent="0.25">
      <c r="A237" t="s">
        <v>238</v>
      </c>
      <c r="B237" s="3">
        <v>42273.94599537037</v>
      </c>
      <c r="C237" s="2">
        <v>74.61</v>
      </c>
      <c r="D237" s="1">
        <f>FLOOR(tblData[[#This Row],[Date]]-TRUNC(tblData[[#This Row],[Date]]),"2:00")</f>
        <v>0.91666666666666663</v>
      </c>
      <c r="E237" t="str">
        <f>VLOOKUP(tblData[[#This Row],[Date]]-TRUNC(tblData[[#This Row],[Date]]),tblTimes[],2,TRUE)</f>
        <v>10 PM - 12 AM</v>
      </c>
    </row>
    <row r="238" spans="1:5" x14ac:dyDescent="0.25">
      <c r="A238" t="s">
        <v>239</v>
      </c>
      <c r="B238" s="3">
        <v>42273.754004629627</v>
      </c>
      <c r="C238" s="2">
        <v>84.45</v>
      </c>
      <c r="D238" s="1">
        <f>FLOOR(tblData[[#This Row],[Date]]-TRUNC(tblData[[#This Row],[Date]]),"2:00")</f>
        <v>0.75</v>
      </c>
      <c r="E238" t="str">
        <f>VLOOKUP(tblData[[#This Row],[Date]]-TRUNC(tblData[[#This Row],[Date]]),tblTimes[],2,TRUE)</f>
        <v>6 PM - 8 PM</v>
      </c>
    </row>
    <row r="239" spans="1:5" x14ac:dyDescent="0.25">
      <c r="A239" t="s">
        <v>240</v>
      </c>
      <c r="B239" s="3">
        <v>42273.94599537037</v>
      </c>
      <c r="C239" s="2">
        <v>24.8</v>
      </c>
      <c r="D239" s="1">
        <f>FLOOR(tblData[[#This Row],[Date]]-TRUNC(tblData[[#This Row],[Date]]),"2:00")</f>
        <v>0.91666666666666663</v>
      </c>
      <c r="E239" t="str">
        <f>VLOOKUP(tblData[[#This Row],[Date]]-TRUNC(tblData[[#This Row],[Date]]),tblTimes[],2,TRUE)</f>
        <v>10 PM - 12 AM</v>
      </c>
    </row>
    <row r="240" spans="1:5" x14ac:dyDescent="0.25">
      <c r="A240" t="s">
        <v>241</v>
      </c>
      <c r="B240" s="3">
        <v>42273.784004629626</v>
      </c>
      <c r="C240" s="2">
        <v>3.43</v>
      </c>
      <c r="D240" s="1">
        <f>FLOOR(tblData[[#This Row],[Date]]-TRUNC(tblData[[#This Row],[Date]]),"2:00")</f>
        <v>0.75</v>
      </c>
      <c r="E240" t="str">
        <f>VLOOKUP(tblData[[#This Row],[Date]]-TRUNC(tblData[[#This Row],[Date]]),tblTimes[],2,TRUE)</f>
        <v>6 PM - 8 PM</v>
      </c>
    </row>
    <row r="241" spans="1:5" x14ac:dyDescent="0.25">
      <c r="A241" t="s">
        <v>242</v>
      </c>
      <c r="B241" s="3">
        <v>42273.725995370369</v>
      </c>
      <c r="C241" s="2">
        <v>19.13</v>
      </c>
      <c r="D241" s="1">
        <f>FLOOR(tblData[[#This Row],[Date]]-TRUNC(tblData[[#This Row],[Date]]),"2:00")</f>
        <v>0.66666666666666663</v>
      </c>
      <c r="E241" t="str">
        <f>VLOOKUP(tblData[[#This Row],[Date]]-TRUNC(tblData[[#This Row],[Date]]),tblTimes[],2,TRUE)</f>
        <v>4 PM - 6 PM</v>
      </c>
    </row>
    <row r="242" spans="1:5" x14ac:dyDescent="0.25">
      <c r="A242" t="s">
        <v>243</v>
      </c>
      <c r="B242" s="3">
        <v>42273.894999999997</v>
      </c>
      <c r="C242" s="2">
        <v>60.94</v>
      </c>
      <c r="D242" s="1">
        <f>FLOOR(tblData[[#This Row],[Date]]-TRUNC(tblData[[#This Row],[Date]]),"2:00")</f>
        <v>0.83333333333333326</v>
      </c>
      <c r="E242" t="str">
        <f>VLOOKUP(tblData[[#This Row],[Date]]-TRUNC(tblData[[#This Row],[Date]]),tblTimes[],2,TRUE)</f>
        <v>8 PM - 10 PM</v>
      </c>
    </row>
    <row r="243" spans="1:5" x14ac:dyDescent="0.25">
      <c r="A243" t="s">
        <v>244</v>
      </c>
      <c r="B243" s="3">
        <v>42273.565995370373</v>
      </c>
      <c r="C243" s="2">
        <v>24.41</v>
      </c>
      <c r="D243" s="1">
        <f>FLOOR(tblData[[#This Row],[Date]]-TRUNC(tblData[[#This Row],[Date]]),"2:00")</f>
        <v>0.5</v>
      </c>
      <c r="E243" t="str">
        <f>VLOOKUP(tblData[[#This Row],[Date]]-TRUNC(tblData[[#This Row],[Date]]),tblTimes[],2,TRUE)</f>
        <v>12 PM - 2 PM</v>
      </c>
    </row>
    <row r="244" spans="1:5" x14ac:dyDescent="0.25">
      <c r="A244" t="s">
        <v>245</v>
      </c>
      <c r="B244" s="3">
        <v>42273.914004629631</v>
      </c>
      <c r="C244" s="2">
        <v>28.41</v>
      </c>
      <c r="D244" s="1">
        <f>FLOOR(tblData[[#This Row],[Date]]-TRUNC(tblData[[#This Row],[Date]]),"2:00")</f>
        <v>0.83333333333333326</v>
      </c>
      <c r="E244" t="str">
        <f>VLOOKUP(tblData[[#This Row],[Date]]-TRUNC(tblData[[#This Row],[Date]]),tblTimes[],2,TRUE)</f>
        <v>8 PM - 10 PM</v>
      </c>
    </row>
    <row r="245" spans="1:5" x14ac:dyDescent="0.25">
      <c r="A245" t="s">
        <v>246</v>
      </c>
      <c r="B245" s="3">
        <v>42273.915000000001</v>
      </c>
      <c r="C245" s="2">
        <v>35.770000000000003</v>
      </c>
      <c r="D245" s="1">
        <f>FLOOR(tblData[[#This Row],[Date]]-TRUNC(tblData[[#This Row],[Date]]),"2:00")</f>
        <v>0.83333333333333326</v>
      </c>
      <c r="E245" t="str">
        <f>VLOOKUP(tblData[[#This Row],[Date]]-TRUNC(tblData[[#This Row],[Date]]),tblTimes[],2,TRUE)</f>
        <v>8 PM - 10 PM</v>
      </c>
    </row>
    <row r="246" spans="1:5" x14ac:dyDescent="0.25">
      <c r="A246" t="s">
        <v>247</v>
      </c>
      <c r="B246" s="3">
        <v>42273.330995370372</v>
      </c>
      <c r="C246" s="2">
        <v>20.05</v>
      </c>
      <c r="D246" s="1">
        <f>FLOOR(tblData[[#This Row],[Date]]-TRUNC(tblData[[#This Row],[Date]]),"2:00")</f>
        <v>0.25</v>
      </c>
      <c r="E246" t="str">
        <f>VLOOKUP(tblData[[#This Row],[Date]]-TRUNC(tblData[[#This Row],[Date]]),tblTimes[],2,TRUE)</f>
        <v>6 AM - 8 AM</v>
      </c>
    </row>
    <row r="247" spans="1:5" x14ac:dyDescent="0.25">
      <c r="A247" t="s">
        <v>248</v>
      </c>
      <c r="B247" s="3">
        <v>42273.854004629633</v>
      </c>
      <c r="C247" s="2">
        <v>66.91</v>
      </c>
      <c r="D247" s="1">
        <f>FLOOR(tblData[[#This Row],[Date]]-TRUNC(tblData[[#This Row],[Date]]),"2:00")</f>
        <v>0.83333333333333326</v>
      </c>
      <c r="E247" t="str">
        <f>VLOOKUP(tblData[[#This Row],[Date]]-TRUNC(tblData[[#This Row],[Date]]),tblTimes[],2,TRUE)</f>
        <v>8 PM - 10 PM</v>
      </c>
    </row>
    <row r="248" spans="1:5" x14ac:dyDescent="0.25">
      <c r="A248" t="s">
        <v>249</v>
      </c>
      <c r="B248" s="3">
        <v>42273.597997685189</v>
      </c>
      <c r="C248" s="2">
        <v>64.64</v>
      </c>
      <c r="D248" s="1">
        <f>FLOOR(tblData[[#This Row],[Date]]-TRUNC(tblData[[#This Row],[Date]]),"2:00")</f>
        <v>0.58333333333333326</v>
      </c>
      <c r="E248" t="str">
        <f>VLOOKUP(tblData[[#This Row],[Date]]-TRUNC(tblData[[#This Row],[Date]]),tblTimes[],2,TRUE)</f>
        <v>2 PM - 4 PM</v>
      </c>
    </row>
    <row r="249" spans="1:5" x14ac:dyDescent="0.25">
      <c r="A249" t="s">
        <v>250</v>
      </c>
      <c r="B249" s="3">
        <v>42273.967997685184</v>
      </c>
      <c r="C249" s="2">
        <v>78.209999999999994</v>
      </c>
      <c r="D249" s="1">
        <f>FLOOR(tblData[[#This Row],[Date]]-TRUNC(tblData[[#This Row],[Date]]),"2:00")</f>
        <v>0.91666666666666663</v>
      </c>
      <c r="E249" t="str">
        <f>VLOOKUP(tblData[[#This Row],[Date]]-TRUNC(tblData[[#This Row],[Date]]),tblTimes[],2,TRUE)</f>
        <v>10 PM - 12 AM</v>
      </c>
    </row>
    <row r="250" spans="1:5" x14ac:dyDescent="0.25">
      <c r="A250" t="s">
        <v>251</v>
      </c>
      <c r="B250" s="3">
        <v>42273.822002314817</v>
      </c>
      <c r="C250" s="2">
        <v>97.88</v>
      </c>
      <c r="D250" s="1">
        <f>FLOOR(tblData[[#This Row],[Date]]-TRUNC(tblData[[#This Row],[Date]]),"2:00")</f>
        <v>0.75</v>
      </c>
      <c r="E250" t="str">
        <f>VLOOKUP(tblData[[#This Row],[Date]]-TRUNC(tblData[[#This Row],[Date]]),tblTimes[],2,TRUE)</f>
        <v>6 PM - 8 PM</v>
      </c>
    </row>
    <row r="251" spans="1:5" x14ac:dyDescent="0.25">
      <c r="A251" t="s">
        <v>252</v>
      </c>
      <c r="B251" s="3">
        <v>42273.892002314817</v>
      </c>
      <c r="C251" s="2">
        <v>89.2</v>
      </c>
      <c r="D251" s="1">
        <f>FLOOR(tblData[[#This Row],[Date]]-TRUNC(tblData[[#This Row],[Date]]),"2:00")</f>
        <v>0.83333333333333326</v>
      </c>
      <c r="E251" t="str">
        <f>VLOOKUP(tblData[[#This Row],[Date]]-TRUNC(tblData[[#This Row],[Date]]),tblTimes[],2,TRUE)</f>
        <v>8 PM - 10 PM</v>
      </c>
    </row>
    <row r="252" spans="1:5" x14ac:dyDescent="0.25">
      <c r="A252" t="s">
        <v>253</v>
      </c>
      <c r="B252" s="3">
        <v>42273.63</v>
      </c>
      <c r="C252" s="2">
        <v>20.05</v>
      </c>
      <c r="D252" s="1">
        <f>FLOOR(tblData[[#This Row],[Date]]-TRUNC(tblData[[#This Row],[Date]]),"2:00")</f>
        <v>0.58333333333333326</v>
      </c>
      <c r="E252" t="str">
        <f>VLOOKUP(tblData[[#This Row],[Date]]-TRUNC(tblData[[#This Row],[Date]]),tblTimes[],2,TRUE)</f>
        <v>2 PM - 4 PM</v>
      </c>
    </row>
    <row r="253" spans="1:5" x14ac:dyDescent="0.25">
      <c r="A253" t="s">
        <v>254</v>
      </c>
      <c r="B253" s="3">
        <v>42273.684004629627</v>
      </c>
      <c r="C253" s="2">
        <v>63.87</v>
      </c>
      <c r="D253" s="1">
        <f>FLOOR(tblData[[#This Row],[Date]]-TRUNC(tblData[[#This Row],[Date]]),"2:00")</f>
        <v>0.66666666666666663</v>
      </c>
      <c r="E253" t="str">
        <f>VLOOKUP(tblData[[#This Row],[Date]]-TRUNC(tblData[[#This Row],[Date]]),tblTimes[],2,TRUE)</f>
        <v>4 PM - 6 PM</v>
      </c>
    </row>
    <row r="254" spans="1:5" x14ac:dyDescent="0.25">
      <c r="A254" t="s">
        <v>255</v>
      </c>
      <c r="B254" s="3">
        <v>42273.925000000003</v>
      </c>
      <c r="C254" s="2">
        <v>41.53</v>
      </c>
      <c r="D254" s="1">
        <f>FLOOR(tblData[[#This Row],[Date]]-TRUNC(tblData[[#This Row],[Date]]),"2:00")</f>
        <v>0.91666666666666663</v>
      </c>
      <c r="E254" t="str">
        <f>VLOOKUP(tblData[[#This Row],[Date]]-TRUNC(tblData[[#This Row],[Date]]),tblTimes[],2,TRUE)</f>
        <v>10 PM - 12 AM</v>
      </c>
    </row>
    <row r="255" spans="1:5" x14ac:dyDescent="0.25">
      <c r="A255" t="s">
        <v>256</v>
      </c>
      <c r="B255" s="3">
        <v>42273.302997685183</v>
      </c>
      <c r="C255" s="2">
        <v>98.02</v>
      </c>
      <c r="D255" s="1">
        <f>FLOOR(tblData[[#This Row],[Date]]-TRUNC(tblData[[#This Row],[Date]]),"2:00")</f>
        <v>0.25</v>
      </c>
      <c r="E255" t="str">
        <f>VLOOKUP(tblData[[#This Row],[Date]]-TRUNC(tblData[[#This Row],[Date]]),tblTimes[],2,TRUE)</f>
        <v>6 AM - 8 AM</v>
      </c>
    </row>
    <row r="256" spans="1:5" x14ac:dyDescent="0.25">
      <c r="A256" t="s">
        <v>257</v>
      </c>
      <c r="B256" s="3">
        <v>42273.979004629633</v>
      </c>
      <c r="C256" s="2">
        <v>18.22</v>
      </c>
      <c r="D256" s="1">
        <f>FLOOR(tblData[[#This Row],[Date]]-TRUNC(tblData[[#This Row],[Date]]),"2:00")</f>
        <v>0.91666666666666663</v>
      </c>
      <c r="E256" t="str">
        <f>VLOOKUP(tblData[[#This Row],[Date]]-TRUNC(tblData[[#This Row],[Date]]),tblTimes[],2,TRUE)</f>
        <v>10 PM - 12 AM</v>
      </c>
    </row>
    <row r="257" spans="1:5" x14ac:dyDescent="0.25">
      <c r="A257" t="s">
        <v>258</v>
      </c>
      <c r="B257" s="3">
        <v>42273.987997685188</v>
      </c>
      <c r="C257" s="2">
        <v>66.540000000000006</v>
      </c>
      <c r="D257" s="1">
        <f>FLOOR(tblData[[#This Row],[Date]]-TRUNC(tblData[[#This Row],[Date]]),"2:00")</f>
        <v>0.91666666666666663</v>
      </c>
      <c r="E257" t="str">
        <f>VLOOKUP(tblData[[#This Row],[Date]]-TRUNC(tblData[[#This Row],[Date]]),tblTimes[],2,TRUE)</f>
        <v>10 PM - 12 AM</v>
      </c>
    </row>
    <row r="258" spans="1:5" x14ac:dyDescent="0.25">
      <c r="A258" t="s">
        <v>259</v>
      </c>
      <c r="B258" s="3">
        <v>42273.5</v>
      </c>
      <c r="C258" s="2">
        <v>94.91</v>
      </c>
      <c r="D258" s="1">
        <f>FLOOR(tblData[[#This Row],[Date]]-TRUNC(tblData[[#This Row],[Date]]),"2:00")</f>
        <v>0.5</v>
      </c>
      <c r="E258" t="str">
        <f>VLOOKUP(tblData[[#This Row],[Date]]-TRUNC(tblData[[#This Row],[Date]]),tblTimes[],2,TRUE)</f>
        <v>12 PM - 2 PM</v>
      </c>
    </row>
    <row r="259" spans="1:5" x14ac:dyDescent="0.25">
      <c r="A259" t="s">
        <v>260</v>
      </c>
      <c r="B259" s="3">
        <v>42273.512997685182</v>
      </c>
      <c r="C259" s="2">
        <v>71.02</v>
      </c>
      <c r="D259" s="1">
        <f>FLOOR(tblData[[#This Row],[Date]]-TRUNC(tblData[[#This Row],[Date]]),"2:00")</f>
        <v>0.5</v>
      </c>
      <c r="E259" t="str">
        <f>VLOOKUP(tblData[[#This Row],[Date]]-TRUNC(tblData[[#This Row],[Date]]),tblTimes[],2,TRUE)</f>
        <v>12 PM - 2 PM</v>
      </c>
    </row>
    <row r="260" spans="1:5" x14ac:dyDescent="0.25">
      <c r="A260" t="s">
        <v>261</v>
      </c>
      <c r="B260" s="3">
        <v>42273.444004629629</v>
      </c>
      <c r="C260" s="2">
        <v>71.77</v>
      </c>
      <c r="D260" s="1">
        <f>FLOOR(tblData[[#This Row],[Date]]-TRUNC(tblData[[#This Row],[Date]]),"2:00")</f>
        <v>0.41666666666666663</v>
      </c>
      <c r="E260" t="str">
        <f>VLOOKUP(tblData[[#This Row],[Date]]-TRUNC(tblData[[#This Row],[Date]]),tblTimes[],2,TRUE)</f>
        <v>10 AM - 12 PM</v>
      </c>
    </row>
    <row r="261" spans="1:5" x14ac:dyDescent="0.25">
      <c r="A261" t="s">
        <v>262</v>
      </c>
      <c r="B261" s="3">
        <v>42273.572002314817</v>
      </c>
      <c r="C261" s="2">
        <v>80.290000000000006</v>
      </c>
      <c r="D261" s="1">
        <f>FLOOR(tblData[[#This Row],[Date]]-TRUNC(tblData[[#This Row],[Date]]),"2:00")</f>
        <v>0.5</v>
      </c>
      <c r="E261" t="str">
        <f>VLOOKUP(tblData[[#This Row],[Date]]-TRUNC(tblData[[#This Row],[Date]]),tblTimes[],2,TRUE)</f>
        <v>12 PM - 2 PM</v>
      </c>
    </row>
    <row r="262" spans="1:5" x14ac:dyDescent="0.25">
      <c r="A262" t="s">
        <v>263</v>
      </c>
      <c r="B262" s="3">
        <v>42273.885995370372</v>
      </c>
      <c r="C262" s="2">
        <v>69.77</v>
      </c>
      <c r="D262" s="1">
        <f>FLOOR(tblData[[#This Row],[Date]]-TRUNC(tblData[[#This Row],[Date]]),"2:00")</f>
        <v>0.83333333333333326</v>
      </c>
      <c r="E262" t="str">
        <f>VLOOKUP(tblData[[#This Row],[Date]]-TRUNC(tblData[[#This Row],[Date]]),tblTimes[],2,TRUE)</f>
        <v>8 PM - 10 PM</v>
      </c>
    </row>
    <row r="263" spans="1:5" x14ac:dyDescent="0.25">
      <c r="A263" t="s">
        <v>264</v>
      </c>
      <c r="B263" s="3">
        <v>42273.647002314814</v>
      </c>
      <c r="C263" s="2">
        <v>34.19</v>
      </c>
      <c r="D263" s="1">
        <f>FLOOR(tblData[[#This Row],[Date]]-TRUNC(tblData[[#This Row],[Date]]),"2:00")</f>
        <v>0.58333333333333326</v>
      </c>
      <c r="E263" t="str">
        <f>VLOOKUP(tblData[[#This Row],[Date]]-TRUNC(tblData[[#This Row],[Date]]),tblTimes[],2,TRUE)</f>
        <v>2 PM - 4 PM</v>
      </c>
    </row>
    <row r="264" spans="1:5" x14ac:dyDescent="0.25">
      <c r="A264" t="s">
        <v>265</v>
      </c>
      <c r="B264" s="3">
        <v>42273.75</v>
      </c>
      <c r="C264" s="2">
        <v>9.3699999999999992</v>
      </c>
      <c r="D264" s="1">
        <f>FLOOR(tblData[[#This Row],[Date]]-TRUNC(tblData[[#This Row],[Date]]),"2:00")</f>
        <v>0.75</v>
      </c>
      <c r="E264" t="str">
        <f>VLOOKUP(tblData[[#This Row],[Date]]-TRUNC(tblData[[#This Row],[Date]]),tblTimes[],2,TRUE)</f>
        <v>6 PM - 8 PM</v>
      </c>
    </row>
    <row r="265" spans="1:5" x14ac:dyDescent="0.25">
      <c r="A265" t="s">
        <v>266</v>
      </c>
      <c r="B265" s="3">
        <v>42273.94599537037</v>
      </c>
      <c r="C265" s="2">
        <v>72.13</v>
      </c>
      <c r="D265" s="1">
        <f>FLOOR(tblData[[#This Row],[Date]]-TRUNC(tblData[[#This Row],[Date]]),"2:00")</f>
        <v>0.91666666666666663</v>
      </c>
      <c r="E265" t="str">
        <f>VLOOKUP(tblData[[#This Row],[Date]]-TRUNC(tblData[[#This Row],[Date]]),tblTimes[],2,TRUE)</f>
        <v>10 PM - 12 AM</v>
      </c>
    </row>
    <row r="266" spans="1:5" x14ac:dyDescent="0.25">
      <c r="A266" t="s">
        <v>267</v>
      </c>
      <c r="B266" s="3">
        <v>42273.892002314817</v>
      </c>
      <c r="C266" s="2">
        <v>73.42</v>
      </c>
      <c r="D266" s="1">
        <f>FLOOR(tblData[[#This Row],[Date]]-TRUNC(tblData[[#This Row],[Date]]),"2:00")</f>
        <v>0.83333333333333326</v>
      </c>
      <c r="E266" t="str">
        <f>VLOOKUP(tblData[[#This Row],[Date]]-TRUNC(tblData[[#This Row],[Date]]),tblTimes[],2,TRUE)</f>
        <v>8 PM - 10 PM</v>
      </c>
    </row>
    <row r="267" spans="1:5" x14ac:dyDescent="0.25">
      <c r="A267" t="s">
        <v>268</v>
      </c>
      <c r="B267" s="3">
        <v>42273.460995370369</v>
      </c>
      <c r="C267" s="2">
        <v>24.77</v>
      </c>
      <c r="D267" s="1">
        <f>FLOOR(tblData[[#This Row],[Date]]-TRUNC(tblData[[#This Row],[Date]]),"2:00")</f>
        <v>0.41666666666666663</v>
      </c>
      <c r="E267" t="str">
        <f>VLOOKUP(tblData[[#This Row],[Date]]-TRUNC(tblData[[#This Row],[Date]]),tblTimes[],2,TRUE)</f>
        <v>10 AM - 12 PM</v>
      </c>
    </row>
    <row r="268" spans="1:5" x14ac:dyDescent="0.25">
      <c r="A268" t="s">
        <v>269</v>
      </c>
      <c r="B268" s="3">
        <v>42273.319004629629</v>
      </c>
      <c r="C268" s="2">
        <v>68.58</v>
      </c>
      <c r="D268" s="1">
        <f>FLOOR(tblData[[#This Row],[Date]]-TRUNC(tblData[[#This Row],[Date]]),"2:00")</f>
        <v>0.25</v>
      </c>
      <c r="E268" t="str">
        <f>VLOOKUP(tblData[[#This Row],[Date]]-TRUNC(tblData[[#This Row],[Date]]),tblTimes[],2,TRUE)</f>
        <v>6 AM - 8 AM</v>
      </c>
    </row>
    <row r="269" spans="1:5" x14ac:dyDescent="0.25">
      <c r="A269" t="s">
        <v>270</v>
      </c>
      <c r="B269" s="3">
        <v>42273.317997685182</v>
      </c>
      <c r="C269" s="2">
        <v>79.94</v>
      </c>
      <c r="D269" s="1">
        <f>FLOOR(tblData[[#This Row],[Date]]-TRUNC(tblData[[#This Row],[Date]]),"2:00")</f>
        <v>0.25</v>
      </c>
      <c r="E269" t="str">
        <f>VLOOKUP(tblData[[#This Row],[Date]]-TRUNC(tblData[[#This Row],[Date]]),tblTimes[],2,TRUE)</f>
        <v>6 AM - 8 AM</v>
      </c>
    </row>
    <row r="270" spans="1:5" x14ac:dyDescent="0.25">
      <c r="A270" t="s">
        <v>271</v>
      </c>
      <c r="B270" s="3">
        <v>42273.352997685186</v>
      </c>
      <c r="C270" s="2">
        <v>33.53</v>
      </c>
      <c r="D270" s="1">
        <f>FLOOR(tblData[[#This Row],[Date]]-TRUNC(tblData[[#This Row],[Date]]),"2:00")</f>
        <v>0.33333333333333331</v>
      </c>
      <c r="E270" t="str">
        <f>VLOOKUP(tblData[[#This Row],[Date]]-TRUNC(tblData[[#This Row],[Date]]),tblTimes[],2,TRUE)</f>
        <v>8 AM - 10 AM</v>
      </c>
    </row>
    <row r="271" spans="1:5" x14ac:dyDescent="0.25">
      <c r="A271" t="s">
        <v>272</v>
      </c>
      <c r="B271" s="3">
        <v>42273.867997685185</v>
      </c>
      <c r="C271" s="2">
        <v>45.76</v>
      </c>
      <c r="D271" s="1">
        <f>FLOOR(tblData[[#This Row],[Date]]-TRUNC(tblData[[#This Row],[Date]]),"2:00")</f>
        <v>0.83333333333333326</v>
      </c>
      <c r="E271" t="str">
        <f>VLOOKUP(tblData[[#This Row],[Date]]-TRUNC(tblData[[#This Row],[Date]]),tblTimes[],2,TRUE)</f>
        <v>8 PM - 10 PM</v>
      </c>
    </row>
    <row r="272" spans="1:5" x14ac:dyDescent="0.25">
      <c r="A272" t="s">
        <v>273</v>
      </c>
      <c r="B272" s="3">
        <v>42273.460995370369</v>
      </c>
      <c r="C272" s="2">
        <v>99.87</v>
      </c>
      <c r="D272" s="1">
        <f>FLOOR(tblData[[#This Row],[Date]]-TRUNC(tblData[[#This Row],[Date]]),"2:00")</f>
        <v>0.41666666666666663</v>
      </c>
      <c r="E272" t="str">
        <f>VLOOKUP(tblData[[#This Row],[Date]]-TRUNC(tblData[[#This Row],[Date]]),tblTimes[],2,TRUE)</f>
        <v>10 AM - 12 PM</v>
      </c>
    </row>
    <row r="273" spans="1:5" x14ac:dyDescent="0.25">
      <c r="A273" t="s">
        <v>274</v>
      </c>
      <c r="B273" s="3">
        <v>42273.445</v>
      </c>
      <c r="C273" s="2">
        <v>77.510000000000005</v>
      </c>
      <c r="D273" s="1">
        <f>FLOOR(tblData[[#This Row],[Date]]-TRUNC(tblData[[#This Row],[Date]]),"2:00")</f>
        <v>0.41666666666666663</v>
      </c>
      <c r="E273" t="str">
        <f>VLOOKUP(tblData[[#This Row],[Date]]-TRUNC(tblData[[#This Row],[Date]]),tblTimes[],2,TRUE)</f>
        <v>10 AM - 12 PM</v>
      </c>
    </row>
    <row r="274" spans="1:5" x14ac:dyDescent="0.25">
      <c r="A274" t="s">
        <v>275</v>
      </c>
      <c r="B274" s="3">
        <v>42273.727997685186</v>
      </c>
      <c r="C274" s="2">
        <v>94.15</v>
      </c>
      <c r="D274" s="1">
        <f>FLOOR(tblData[[#This Row],[Date]]-TRUNC(tblData[[#This Row],[Date]]),"2:00")</f>
        <v>0.66666666666666663</v>
      </c>
      <c r="E274" t="str">
        <f>VLOOKUP(tblData[[#This Row],[Date]]-TRUNC(tblData[[#This Row],[Date]]),tblTimes[],2,TRUE)</f>
        <v>4 PM - 6 PM</v>
      </c>
    </row>
    <row r="275" spans="1:5" x14ac:dyDescent="0.25">
      <c r="A275" t="s">
        <v>276</v>
      </c>
      <c r="B275" s="3">
        <v>42273.302002314813</v>
      </c>
      <c r="C275" s="2">
        <v>96.3</v>
      </c>
      <c r="D275" s="1">
        <f>FLOOR(tblData[[#This Row],[Date]]-TRUNC(tblData[[#This Row],[Date]]),"2:00")</f>
        <v>0.25</v>
      </c>
      <c r="E275" t="str">
        <f>VLOOKUP(tblData[[#This Row],[Date]]-TRUNC(tblData[[#This Row],[Date]]),tblTimes[],2,TRUE)</f>
        <v>6 AM - 8 AM</v>
      </c>
    </row>
    <row r="276" spans="1:5" x14ac:dyDescent="0.25">
      <c r="A276" t="s">
        <v>277</v>
      </c>
      <c r="B276" s="3">
        <v>42273.799004629633</v>
      </c>
      <c r="C276" s="2">
        <v>54.47</v>
      </c>
      <c r="D276" s="1">
        <f>FLOOR(tblData[[#This Row],[Date]]-TRUNC(tblData[[#This Row],[Date]]),"2:00")</f>
        <v>0.75</v>
      </c>
      <c r="E276" t="str">
        <f>VLOOKUP(tblData[[#This Row],[Date]]-TRUNC(tblData[[#This Row],[Date]]),tblTimes[],2,TRUE)</f>
        <v>6 PM - 8 PM</v>
      </c>
    </row>
    <row r="277" spans="1:5" x14ac:dyDescent="0.25">
      <c r="A277" t="s">
        <v>278</v>
      </c>
      <c r="B277" s="3">
        <v>42273.594004629631</v>
      </c>
      <c r="C277" s="2">
        <v>23.66</v>
      </c>
      <c r="D277" s="1">
        <f>FLOOR(tblData[[#This Row],[Date]]-TRUNC(tblData[[#This Row],[Date]]),"2:00")</f>
        <v>0.58333333333333326</v>
      </c>
      <c r="E277" t="str">
        <f>VLOOKUP(tblData[[#This Row],[Date]]-TRUNC(tblData[[#This Row],[Date]]),tblTimes[],2,TRUE)</f>
        <v>2 PM - 4 PM</v>
      </c>
    </row>
    <row r="278" spans="1:5" x14ac:dyDescent="0.25">
      <c r="A278" t="s">
        <v>279</v>
      </c>
      <c r="B278" s="3">
        <v>42273.422002314815</v>
      </c>
      <c r="C278" s="2">
        <v>51.35</v>
      </c>
      <c r="D278" s="1">
        <f>FLOOR(tblData[[#This Row],[Date]]-TRUNC(tblData[[#This Row],[Date]]),"2:00")</f>
        <v>0.41666666666666663</v>
      </c>
      <c r="E278" t="str">
        <f>VLOOKUP(tblData[[#This Row],[Date]]-TRUNC(tblData[[#This Row],[Date]]),tblTimes[],2,TRUE)</f>
        <v>10 AM - 12 PM</v>
      </c>
    </row>
    <row r="279" spans="1:5" x14ac:dyDescent="0.25">
      <c r="A279" t="s">
        <v>280</v>
      </c>
      <c r="B279" s="3">
        <v>42273.985000000001</v>
      </c>
      <c r="C279" s="2">
        <v>34.28</v>
      </c>
      <c r="D279" s="1">
        <f>FLOOR(tblData[[#This Row],[Date]]-TRUNC(tblData[[#This Row],[Date]]),"2:00")</f>
        <v>0.91666666666666663</v>
      </c>
      <c r="E279" t="str">
        <f>VLOOKUP(tblData[[#This Row],[Date]]-TRUNC(tblData[[#This Row],[Date]]),tblTimes[],2,TRUE)</f>
        <v>10 PM - 12 AM</v>
      </c>
    </row>
    <row r="280" spans="1:5" x14ac:dyDescent="0.25">
      <c r="A280" t="s">
        <v>281</v>
      </c>
      <c r="B280" s="3">
        <v>42273.964004629626</v>
      </c>
      <c r="C280" s="2">
        <v>68.62</v>
      </c>
      <c r="D280" s="1">
        <f>FLOOR(tblData[[#This Row],[Date]]-TRUNC(tblData[[#This Row],[Date]]),"2:00")</f>
        <v>0.91666666666666663</v>
      </c>
      <c r="E280" t="str">
        <f>VLOOKUP(tblData[[#This Row],[Date]]-TRUNC(tblData[[#This Row],[Date]]),tblTimes[],2,TRUE)</f>
        <v>10 PM - 12 AM</v>
      </c>
    </row>
    <row r="281" spans="1:5" x14ac:dyDescent="0.25">
      <c r="A281" t="s">
        <v>282</v>
      </c>
      <c r="B281" s="3">
        <v>42273.345995370371</v>
      </c>
      <c r="C281" s="2">
        <v>71.31</v>
      </c>
      <c r="D281" s="1">
        <f>FLOOR(tblData[[#This Row],[Date]]-TRUNC(tblData[[#This Row],[Date]]),"2:00")</f>
        <v>0.33333333333333331</v>
      </c>
      <c r="E281" t="str">
        <f>VLOOKUP(tblData[[#This Row],[Date]]-TRUNC(tblData[[#This Row],[Date]]),tblTimes[],2,TRUE)</f>
        <v>8 AM - 10 AM</v>
      </c>
    </row>
    <row r="282" spans="1:5" x14ac:dyDescent="0.25">
      <c r="A282" t="s">
        <v>283</v>
      </c>
      <c r="B282" s="3">
        <v>42273.81</v>
      </c>
      <c r="C282" s="2">
        <v>39.94</v>
      </c>
      <c r="D282" s="1">
        <f>FLOOR(tblData[[#This Row],[Date]]-TRUNC(tblData[[#This Row],[Date]]),"2:00")</f>
        <v>0.75</v>
      </c>
      <c r="E282" t="str">
        <f>VLOOKUP(tblData[[#This Row],[Date]]-TRUNC(tblData[[#This Row],[Date]]),tblTimes[],2,TRUE)</f>
        <v>6 PM - 8 PM</v>
      </c>
    </row>
    <row r="283" spans="1:5" x14ac:dyDescent="0.25">
      <c r="A283" t="s">
        <v>284</v>
      </c>
      <c r="B283" s="3">
        <v>42273.744004629632</v>
      </c>
      <c r="C283" s="2">
        <v>70.66</v>
      </c>
      <c r="D283" s="1">
        <f>FLOOR(tblData[[#This Row],[Date]]-TRUNC(tblData[[#This Row],[Date]]),"2:00")</f>
        <v>0.66666666666666663</v>
      </c>
      <c r="E283" t="str">
        <f>VLOOKUP(tblData[[#This Row],[Date]]-TRUNC(tblData[[#This Row],[Date]]),tblTimes[],2,TRUE)</f>
        <v>4 PM - 6 PM</v>
      </c>
    </row>
    <row r="284" spans="1:5" x14ac:dyDescent="0.25">
      <c r="A284" t="s">
        <v>285</v>
      </c>
      <c r="B284" s="3">
        <v>42273.504999999997</v>
      </c>
      <c r="C284" s="2">
        <v>17.440000000000001</v>
      </c>
      <c r="D284" s="1">
        <f>FLOOR(tblData[[#This Row],[Date]]-TRUNC(tblData[[#This Row],[Date]]),"2:00")</f>
        <v>0.5</v>
      </c>
      <c r="E284" t="str">
        <f>VLOOKUP(tblData[[#This Row],[Date]]-TRUNC(tblData[[#This Row],[Date]]),tblTimes[],2,TRUE)</f>
        <v>12 PM - 2 PM</v>
      </c>
    </row>
    <row r="285" spans="1:5" x14ac:dyDescent="0.25">
      <c r="A285" t="s">
        <v>286</v>
      </c>
      <c r="B285" s="3">
        <v>42273.78</v>
      </c>
      <c r="C285" s="2">
        <v>61.56</v>
      </c>
      <c r="D285" s="1">
        <f>FLOOR(tblData[[#This Row],[Date]]-TRUNC(tblData[[#This Row],[Date]]),"2:00")</f>
        <v>0.75</v>
      </c>
      <c r="E285" t="str">
        <f>VLOOKUP(tblData[[#This Row],[Date]]-TRUNC(tblData[[#This Row],[Date]]),tblTimes[],2,TRUE)</f>
        <v>6 PM - 8 PM</v>
      </c>
    </row>
    <row r="286" spans="1:5" x14ac:dyDescent="0.25">
      <c r="A286" t="s">
        <v>287</v>
      </c>
      <c r="B286" s="3">
        <v>42273.305</v>
      </c>
      <c r="C286" s="2">
        <v>44.6</v>
      </c>
      <c r="D286" s="1">
        <f>FLOOR(tblData[[#This Row],[Date]]-TRUNC(tblData[[#This Row],[Date]]),"2:00")</f>
        <v>0.25</v>
      </c>
      <c r="E286" t="str">
        <f>VLOOKUP(tblData[[#This Row],[Date]]-TRUNC(tblData[[#This Row],[Date]]),tblTimes[],2,TRUE)</f>
        <v>6 AM - 8 AM</v>
      </c>
    </row>
    <row r="287" spans="1:5" x14ac:dyDescent="0.25">
      <c r="A287" t="s">
        <v>288</v>
      </c>
      <c r="B287" s="3">
        <v>42273.959004629629</v>
      </c>
      <c r="C287" s="2">
        <v>29.74</v>
      </c>
      <c r="D287" s="1">
        <f>FLOOR(tblData[[#This Row],[Date]]-TRUNC(tblData[[#This Row],[Date]]),"2:00")</f>
        <v>0.91666666666666663</v>
      </c>
      <c r="E287" t="str">
        <f>VLOOKUP(tblData[[#This Row],[Date]]-TRUNC(tblData[[#This Row],[Date]]),tblTimes[],2,TRUE)</f>
        <v>10 PM - 12 AM</v>
      </c>
    </row>
    <row r="288" spans="1:5" x14ac:dyDescent="0.25">
      <c r="A288" t="s">
        <v>289</v>
      </c>
      <c r="B288" s="3">
        <v>42273.415995370371</v>
      </c>
      <c r="C288" s="2">
        <v>77.400000000000006</v>
      </c>
      <c r="D288" s="1">
        <f>FLOOR(tblData[[#This Row],[Date]]-TRUNC(tblData[[#This Row],[Date]]),"2:00")</f>
        <v>0.33333333333333331</v>
      </c>
      <c r="E288" t="str">
        <f>VLOOKUP(tblData[[#This Row],[Date]]-TRUNC(tblData[[#This Row],[Date]]),tblTimes[],2,TRUE)</f>
        <v>8 AM - 10 AM</v>
      </c>
    </row>
    <row r="289" spans="1:5" x14ac:dyDescent="0.25">
      <c r="A289" t="s">
        <v>290</v>
      </c>
      <c r="B289" s="3">
        <v>42273.835995370369</v>
      </c>
      <c r="C289" s="2">
        <v>40.130000000000003</v>
      </c>
      <c r="D289" s="1">
        <f>FLOOR(tblData[[#This Row],[Date]]-TRUNC(tblData[[#This Row],[Date]]),"2:00")</f>
        <v>0.83333333333333326</v>
      </c>
      <c r="E289" t="str">
        <f>VLOOKUP(tblData[[#This Row],[Date]]-TRUNC(tblData[[#This Row],[Date]]),tblTimes[],2,TRUE)</f>
        <v>8 PM - 10 PM</v>
      </c>
    </row>
    <row r="290" spans="1:5" x14ac:dyDescent="0.25">
      <c r="A290" t="s">
        <v>291</v>
      </c>
      <c r="B290" s="3">
        <v>42273.555</v>
      </c>
      <c r="C290" s="2">
        <v>19.850000000000001</v>
      </c>
      <c r="D290" s="1">
        <f>FLOOR(tblData[[#This Row],[Date]]-TRUNC(tblData[[#This Row],[Date]]),"2:00")</f>
        <v>0.5</v>
      </c>
      <c r="E290" t="str">
        <f>VLOOKUP(tblData[[#This Row],[Date]]-TRUNC(tblData[[#This Row],[Date]]),tblTimes[],2,TRUE)</f>
        <v>12 PM - 2 PM</v>
      </c>
    </row>
    <row r="291" spans="1:5" x14ac:dyDescent="0.25">
      <c r="A291" t="s">
        <v>292</v>
      </c>
      <c r="B291" s="3">
        <v>42273.540995370371</v>
      </c>
      <c r="C291" s="2">
        <v>3.85</v>
      </c>
      <c r="D291" s="1">
        <f>FLOOR(tblData[[#This Row],[Date]]-TRUNC(tblData[[#This Row],[Date]]),"2:00")</f>
        <v>0.5</v>
      </c>
      <c r="E291" t="str">
        <f>VLOOKUP(tblData[[#This Row],[Date]]-TRUNC(tblData[[#This Row],[Date]]),tblTimes[],2,TRUE)</f>
        <v>12 PM - 2 PM</v>
      </c>
    </row>
    <row r="292" spans="1:5" x14ac:dyDescent="0.25">
      <c r="A292" t="s">
        <v>293</v>
      </c>
      <c r="B292" s="3">
        <v>42273.840995370374</v>
      </c>
      <c r="C292" s="2">
        <v>20</v>
      </c>
      <c r="D292" s="1">
        <f>FLOOR(tblData[[#This Row],[Date]]-TRUNC(tblData[[#This Row],[Date]]),"2:00")</f>
        <v>0.83333333333333326</v>
      </c>
      <c r="E292" t="str">
        <f>VLOOKUP(tblData[[#This Row],[Date]]-TRUNC(tblData[[#This Row],[Date]]),tblTimes[],2,TRUE)</f>
        <v>8 PM - 10 PM</v>
      </c>
    </row>
    <row r="293" spans="1:5" x14ac:dyDescent="0.25">
      <c r="A293" t="s">
        <v>294</v>
      </c>
      <c r="B293" s="3">
        <v>42273.790995370371</v>
      </c>
      <c r="C293" s="2">
        <v>60.8</v>
      </c>
      <c r="D293" s="1">
        <f>FLOOR(tblData[[#This Row],[Date]]-TRUNC(tblData[[#This Row],[Date]]),"2:00")</f>
        <v>0.75</v>
      </c>
      <c r="E293" t="str">
        <f>VLOOKUP(tblData[[#This Row],[Date]]-TRUNC(tblData[[#This Row],[Date]]),tblTimes[],2,TRUE)</f>
        <v>6 PM - 8 PM</v>
      </c>
    </row>
    <row r="294" spans="1:5" x14ac:dyDescent="0.25">
      <c r="A294" t="s">
        <v>295</v>
      </c>
      <c r="B294" s="3">
        <v>42273.347997685189</v>
      </c>
      <c r="C294" s="2">
        <v>38.26</v>
      </c>
      <c r="D294" s="1">
        <f>FLOOR(tblData[[#This Row],[Date]]-TRUNC(tblData[[#This Row],[Date]]),"2:00")</f>
        <v>0.33333333333333331</v>
      </c>
      <c r="E294" t="str">
        <f>VLOOKUP(tblData[[#This Row],[Date]]-TRUNC(tblData[[#This Row],[Date]]),tblTimes[],2,TRUE)</f>
        <v>8 AM - 10 AM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3.42578125" bestFit="1" customWidth="1"/>
  </cols>
  <sheetData>
    <row r="1" spans="1:2" x14ac:dyDescent="0.25">
      <c r="A1" t="s">
        <v>301</v>
      </c>
      <c r="B1" t="s">
        <v>302</v>
      </c>
    </row>
    <row r="2" spans="1:2" x14ac:dyDescent="0.25">
      <c r="A2" s="5">
        <v>0</v>
      </c>
      <c r="B2" t="str">
        <f>TEXT(tblTimes[[#This Row],[Min Time]],"H AM/PM") &amp;" - "&amp; TEXT(A3,"H AM/PM")</f>
        <v>12 AM - 6 AM</v>
      </c>
    </row>
    <row r="3" spans="1:2" x14ac:dyDescent="0.25">
      <c r="A3" s="5">
        <v>0.25</v>
      </c>
      <c r="B3" t="str">
        <f>TEXT(tblTimes[[#This Row],[Min Time]],"H AM/PM") &amp;" - "&amp; TEXT(A4,"H AM/PM")</f>
        <v>6 AM - 8 AM</v>
      </c>
    </row>
    <row r="4" spans="1:2" x14ac:dyDescent="0.25">
      <c r="A4" s="5">
        <v>0.33333333333333331</v>
      </c>
      <c r="B4" t="str">
        <f>TEXT(tblTimes[[#This Row],[Min Time]],"H AM/PM") &amp;" - "&amp; TEXT(A5,"H AM/PM")</f>
        <v>8 AM - 10 AM</v>
      </c>
    </row>
    <row r="5" spans="1:2" x14ac:dyDescent="0.25">
      <c r="A5" s="5">
        <v>0.41666666666666702</v>
      </c>
      <c r="B5" t="str">
        <f>TEXT(tblTimes[[#This Row],[Min Time]],"H AM/PM") &amp;" - "&amp; TEXT(A6,"H AM/PM")</f>
        <v>10 AM - 12 PM</v>
      </c>
    </row>
    <row r="6" spans="1:2" x14ac:dyDescent="0.25">
      <c r="A6" s="5">
        <v>0.5</v>
      </c>
      <c r="B6" t="str">
        <f>TEXT(tblTimes[[#This Row],[Min Time]],"H AM/PM") &amp;" - "&amp; TEXT(A7,"H AM/PM")</f>
        <v>12 PM - 2 PM</v>
      </c>
    </row>
    <row r="7" spans="1:2" x14ac:dyDescent="0.25">
      <c r="A7" s="5">
        <v>0.58333333333333304</v>
      </c>
      <c r="B7" t="str">
        <f>TEXT(tblTimes[[#This Row],[Min Time]],"H AM/PM") &amp;" - "&amp; TEXT(A8,"H AM/PM")</f>
        <v>2 PM - 4 PM</v>
      </c>
    </row>
    <row r="8" spans="1:2" x14ac:dyDescent="0.25">
      <c r="A8" s="5">
        <v>0.66666666666666696</v>
      </c>
      <c r="B8" t="str">
        <f>TEXT(tblTimes[[#This Row],[Min Time]],"H AM/PM") &amp;" - "&amp; TEXT(A9,"H AM/PM")</f>
        <v>4 PM - 6 PM</v>
      </c>
    </row>
    <row r="9" spans="1:2" x14ac:dyDescent="0.25">
      <c r="A9" s="5">
        <v>0.75</v>
      </c>
      <c r="B9" t="str">
        <f>TEXT(tblTimes[[#This Row],[Min Time]],"H AM/PM") &amp;" - "&amp; TEXT(A10,"H AM/PM")</f>
        <v>6 PM - 8 PM</v>
      </c>
    </row>
    <row r="10" spans="1:2" x14ac:dyDescent="0.25">
      <c r="A10" s="5">
        <v>0.83333333333333304</v>
      </c>
      <c r="B10" t="str">
        <f>TEXT(tblTimes[[#This Row],[Min Time]],"H AM/PM") &amp;" - "&amp; TEXT(A11,"H AM/PM")</f>
        <v>8 PM - 10 PM</v>
      </c>
    </row>
    <row r="11" spans="1:2" x14ac:dyDescent="0.25">
      <c r="A11" s="5">
        <v>0.91666666666666696</v>
      </c>
      <c r="B11" t="str">
        <f>TEXT(tblTimes[[#This Row],[Min Time]],"H AM/PM") &amp;" - "&amp; TEXT(A12,"H AM/PM")</f>
        <v>10 PM - 12 AM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B2" sqref="B2"/>
    </sheetView>
  </sheetViews>
  <sheetFormatPr defaultRowHeight="15" x14ac:dyDescent="0.25"/>
  <cols>
    <col min="1" max="1" width="9.7109375" bestFit="1" customWidth="1"/>
    <col min="2" max="2" width="56.140625" bestFit="1" customWidth="1"/>
  </cols>
  <sheetData>
    <row r="1" spans="1:2" x14ac:dyDescent="0.25">
      <c r="A1" t="s">
        <v>337</v>
      </c>
      <c r="B1" t="s">
        <v>338</v>
      </c>
    </row>
    <row r="2" spans="1:2" x14ac:dyDescent="0.25">
      <c r="A2" t="s">
        <v>339</v>
      </c>
      <c r="B2" s="9" t="s">
        <v>340</v>
      </c>
    </row>
  </sheetData>
  <hyperlinks>
    <hyperlink ref="B2" r:id="rId1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Welcome</vt:lpstr>
      <vt:lpstr>Pivot - Grouped Date</vt:lpstr>
      <vt:lpstr>Pivot - FLOOR</vt:lpstr>
      <vt:lpstr>Pivot - VLOOKUP</vt:lpstr>
      <vt:lpstr>Data</vt:lpstr>
      <vt:lpstr>Lookup</vt:lpstr>
      <vt:lpstr>Resources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2015-10-13T20:18:07Z</dcterms:created>
  <dcterms:modified xsi:type="dcterms:W3CDTF">2023-06-05T10:40:42Z</dcterms:modified>
</cp:coreProperties>
</file>