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n\Dropbox\Excel Campus\Posts\Dynamic Histogram\"/>
    </mc:Choice>
  </mc:AlternateContent>
  <bookViews>
    <workbookView xWindow="0" yWindow="0" windowWidth="20490" windowHeight="7905"/>
  </bookViews>
  <sheets>
    <sheet name="Histogram" sheetId="5" r:id="rId1"/>
    <sheet name="Data" sheetId="7" r:id="rId2"/>
    <sheet name="Source" sheetId="9" r:id="rId3"/>
  </sheets>
  <externalReferences>
    <externalReference r:id="rId4"/>
  </externalReferences>
  <definedNames>
    <definedName name="rngCount" localSheetId="0">OFFSET(Histogram!$E$12,1,0,Histogram!$C$6,1)</definedName>
    <definedName name="rngCount">OFFSET([1]Histogram!$K$13,1,0,[1]Histogram!$G$5,1)</definedName>
    <definedName name="rngGroups" localSheetId="0">OFFSET(Histogram!$D$12,1,0,Histogram!$C$6,1)</definedName>
    <definedName name="rngGroups">OFFSET([1]Histogram!$J$13,1,0,[1]Histogram!$G$5,1)</definedName>
  </definedNames>
  <calcPr calcId="152511"/>
</workbook>
</file>

<file path=xl/calcChain.xml><?xml version="1.0" encoding="utf-8"?>
<calcChain xmlns="http://schemas.openxmlformats.org/spreadsheetml/2006/main">
  <c r="E24" i="5" l="1"/>
  <c r="C6" i="5" l="1"/>
  <c r="C5" i="5"/>
  <c r="C4" i="5"/>
  <c r="C22" i="5" l="1"/>
  <c r="C8" i="5"/>
  <c r="C13" i="5" s="1"/>
  <c r="D13" i="5" l="1"/>
  <c r="C14" i="5"/>
  <c r="D14" i="5" l="1"/>
  <c r="C15" i="5"/>
  <c r="D15" i="5" l="1"/>
  <c r="C16" i="5"/>
  <c r="D16" i="5" l="1"/>
  <c r="C17" i="5"/>
  <c r="D17" i="5" l="1"/>
  <c r="C18" i="5"/>
  <c r="D18" i="5" l="1"/>
  <c r="C19" i="5"/>
  <c r="D19" i="5" l="1"/>
  <c r="C20" i="5"/>
  <c r="C21" i="5" l="1"/>
  <c r="D22" i="5" s="1"/>
  <c r="D20" i="5"/>
  <c r="E13" i="5" l="1" a="1"/>
  <c r="E21" i="5" s="1"/>
  <c r="D21" i="5"/>
  <c r="E16" i="5" l="1"/>
  <c r="E17" i="5"/>
  <c r="E15" i="5"/>
  <c r="E14" i="5"/>
  <c r="E18" i="5"/>
  <c r="E19" i="5"/>
  <c r="E22" i="5"/>
  <c r="E20" i="5"/>
  <c r="E13" i="5"/>
  <c r="E23" i="5" l="1"/>
  <c r="E25" i="5" s="1"/>
</calcChain>
</file>

<file path=xl/comments1.xml><?xml version="1.0" encoding="utf-8"?>
<comments xmlns="http://schemas.openxmlformats.org/spreadsheetml/2006/main">
  <authors>
    <author>Jon Acampora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IF Statement returns the Max if the row number equals the total Bin Count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Frequency formula must be entered as an array formula with Ctrl+Shift+Enter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Check that variance is always zero.  This means all rows in the data table are accounted for.  
Rounding might cause items to be left out of the bins.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You can change the fill colors of the icons to match your chart fill colors.</t>
        </r>
      </text>
    </comment>
  </commentList>
</comments>
</file>

<file path=xl/sharedStrings.xml><?xml version="1.0" encoding="utf-8"?>
<sst xmlns="http://schemas.openxmlformats.org/spreadsheetml/2006/main" count="133" uniqueCount="133">
  <si>
    <t>Name</t>
  </si>
  <si>
    <t>Age</t>
  </si>
  <si>
    <t>Justin Davis</t>
  </si>
  <si>
    <t>Lara Rivas</t>
  </si>
  <si>
    <t>Illana Spence</t>
  </si>
  <si>
    <t>Serena Flynn</t>
  </si>
  <si>
    <t>Azalia Crane</t>
  </si>
  <si>
    <t>Paul Frank</t>
  </si>
  <si>
    <t>Arden Huffman</t>
  </si>
  <si>
    <t>Destiny Colon</t>
  </si>
  <si>
    <t>Chandler Boyer</t>
  </si>
  <si>
    <t>Eden Bowman</t>
  </si>
  <si>
    <t>Vera Steele</t>
  </si>
  <si>
    <t>Priscilla Palmer</t>
  </si>
  <si>
    <t>Madaline Guthrie</t>
  </si>
  <si>
    <t>Remedios Stuart</t>
  </si>
  <si>
    <t>Daquan Delacruz</t>
  </si>
  <si>
    <t>Ivy Ball</t>
  </si>
  <si>
    <t>Odette Carey</t>
  </si>
  <si>
    <t>Jeremy Taylor</t>
  </si>
  <si>
    <t>Mercedes Wise</t>
  </si>
  <si>
    <t>Dorian Harper</t>
  </si>
  <si>
    <t>Hedda Hicks</t>
  </si>
  <si>
    <t>Teegan Cote</t>
  </si>
  <si>
    <t>Rogan Underwood</t>
  </si>
  <si>
    <t>Constance Bond</t>
  </si>
  <si>
    <t>Kelsey Downs</t>
  </si>
  <si>
    <t>Jada Boyle</t>
  </si>
  <si>
    <t>Emmanuel Burke</t>
  </si>
  <si>
    <t>Sydney Wolfe</t>
  </si>
  <si>
    <t>Tatiana Whitaker</t>
  </si>
  <si>
    <t>Haley Morin</t>
  </si>
  <si>
    <t>Chaim Hyde</t>
  </si>
  <si>
    <t>Melyssa Bradford</t>
  </si>
  <si>
    <t>Tallulah Guerrero</t>
  </si>
  <si>
    <t>Cassidy Slater</t>
  </si>
  <si>
    <t>Ezekiel Bowen</t>
  </si>
  <si>
    <t>Ignatius Cabrera</t>
  </si>
  <si>
    <t>Ignatius Cole</t>
  </si>
  <si>
    <t>Grace French</t>
  </si>
  <si>
    <t>Cheryl Nunez</t>
  </si>
  <si>
    <t>Olivia Wilder</t>
  </si>
  <si>
    <t>Bradley Morales</t>
  </si>
  <si>
    <t>Bryar Sears</t>
  </si>
  <si>
    <t>Perry Walter</t>
  </si>
  <si>
    <t>Theodore Hendrix</t>
  </si>
  <si>
    <t>Brendan Mathis</t>
  </si>
  <si>
    <t>Martha Lowe</t>
  </si>
  <si>
    <t>Illiana Maddox</t>
  </si>
  <si>
    <t>Jonas Hodges</t>
  </si>
  <si>
    <t>Thaddeus Zimmerman</t>
  </si>
  <si>
    <t>Iris Santos</t>
  </si>
  <si>
    <t>Oscar Mckenzie</t>
  </si>
  <si>
    <t>Jackson Cole</t>
  </si>
  <si>
    <t>Petra Harrison</t>
  </si>
  <si>
    <t>Idona Wooten</t>
  </si>
  <si>
    <t>Thomas Knowles</t>
  </si>
  <si>
    <t>Dexter Wilkins</t>
  </si>
  <si>
    <t>Hermione Carson</t>
  </si>
  <si>
    <t>Renee Mcdowell</t>
  </si>
  <si>
    <t>Hoyt Mercado</t>
  </si>
  <si>
    <t>Quamar Farrell</t>
  </si>
  <si>
    <t>Vladimir Taylor</t>
  </si>
  <si>
    <t>Rooney Delacruz</t>
  </si>
  <si>
    <t>Holmes Stewart</t>
  </si>
  <si>
    <t>Bell Caldwell</t>
  </si>
  <si>
    <t>Lillian Barker</t>
  </si>
  <si>
    <t>Gannon Mccarthy</t>
  </si>
  <si>
    <t>Xavier Lloyd</t>
  </si>
  <si>
    <t>Oren Lott</t>
  </si>
  <si>
    <t>Blaze Sharp</t>
  </si>
  <si>
    <t>Nyssa Langley</t>
  </si>
  <si>
    <t>Thor Sears</t>
  </si>
  <si>
    <t>Winter Mcgowan</t>
  </si>
  <si>
    <t>Veronica Dejesus</t>
  </si>
  <si>
    <t>Ursa Cherry</t>
  </si>
  <si>
    <t>Megan Acevedo</t>
  </si>
  <si>
    <t>Dorothy Watts</t>
  </si>
  <si>
    <t>Uma Frost</t>
  </si>
  <si>
    <t>Stella Clark</t>
  </si>
  <si>
    <t>Hamilton Horn</t>
  </si>
  <si>
    <t>Jakeem Griffith</t>
  </si>
  <si>
    <t>Cairo Fulton</t>
  </si>
  <si>
    <t>Seth Downs</t>
  </si>
  <si>
    <t>Octavius Mills</t>
  </si>
  <si>
    <t>Leroy Edwards</t>
  </si>
  <si>
    <t>Chase Dixon</t>
  </si>
  <si>
    <t>Grant Mendoza</t>
  </si>
  <si>
    <t>Courtney Conner</t>
  </si>
  <si>
    <t>Samson Coffey</t>
  </si>
  <si>
    <t>Naomi Meyer</t>
  </si>
  <si>
    <t>Kylee Collins</t>
  </si>
  <si>
    <t>Ferdinand Dickson</t>
  </si>
  <si>
    <t>Vivien Garner</t>
  </si>
  <si>
    <t>Quin Manning</t>
  </si>
  <si>
    <t>Bert Mack</t>
  </si>
  <si>
    <t>Dominic Dotson</t>
  </si>
  <si>
    <t>Emmanuel Pickett</t>
  </si>
  <si>
    <t>Rinah Prince</t>
  </si>
  <si>
    <t>Kyla Booth</t>
  </si>
  <si>
    <t>Thane Mack</t>
  </si>
  <si>
    <t>Colt Rocha</t>
  </si>
  <si>
    <t>Count of Volunteers by Age Group</t>
  </si>
  <si>
    <t>Row</t>
  </si>
  <si>
    <t>Min</t>
  </si>
  <si>
    <t>Max</t>
  </si>
  <si>
    <t>Scrollbar Link</t>
  </si>
  <si>
    <t>Chart Title</t>
  </si>
  <si>
    <t>Value</t>
  </si>
  <si>
    <t>Chart Data</t>
  </si>
  <si>
    <t>Parameter</t>
  </si>
  <si>
    <t>Group Parameters</t>
  </si>
  <si>
    <t>Description</t>
  </si>
  <si>
    <t>Minimum value in the data set</t>
  </si>
  <si>
    <t>Maximum value oin the data set</t>
  </si>
  <si>
    <t>Total number of groups/bins</t>
  </si>
  <si>
    <t>Cell link to the scrollbar value</t>
  </si>
  <si>
    <t>Size or range of each group</t>
  </si>
  <si>
    <t>Bin Name</t>
  </si>
  <si>
    <t>Bins Array</t>
  </si>
  <si>
    <t>Frequency</t>
  </si>
  <si>
    <t>Total</t>
  </si>
  <si>
    <t>Table Count</t>
  </si>
  <si>
    <t>Variance</t>
  </si>
  <si>
    <t>Bin Size</t>
  </si>
  <si>
    <t>Bin Count</t>
  </si>
  <si>
    <t>Icon Chart Data</t>
  </si>
  <si>
    <t>Author:</t>
  </si>
  <si>
    <t>Jon Acampora</t>
  </si>
  <si>
    <t>Source:</t>
  </si>
  <si>
    <t>Free Newsletter:</t>
  </si>
  <si>
    <t>http://www.excelcampus.com/charts/dynamic-histogram/</t>
  </si>
  <si>
    <t>http://www.excelcampus.com/newsletter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</si>
</sst>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0" tint="-0.34998626667073579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Fill="0" applyProtection="0"/>
    <xf numFmtId="0" fontId="2" fillId="0" borderId="0" applyFill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1" fillId="2" borderId="0" xfId="0" applyFont="1" applyFill="1" applyProtection="1"/>
    <xf numFmtId="0" fontId="3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NumberFormat="1" applyFill="1" applyProtection="1"/>
    <xf numFmtId="1" fontId="0" fillId="0" borderId="0" xfId="0" applyNumberFormat="1" applyFill="1" applyProtection="1"/>
    <xf numFmtId="1" fontId="0" fillId="0" borderId="0" xfId="0" applyNumberFormat="1" applyFill="1" applyAlignment="1" applyProtection="1">
      <alignment horizontal="left"/>
    </xf>
    <xf numFmtId="0" fontId="2" fillId="0" borderId="0" xfId="1" applyFill="1" applyProtection="1"/>
    <xf numFmtId="0" fontId="6" fillId="0" borderId="0" xfId="2" applyFill="1" applyProtection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Histogram!$C$9</c:f>
          <c:strCache>
            <c:ptCount val="1"/>
            <c:pt idx="0">
              <c:v>Count of Volunteers by Age Group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9780567019883008"/>
          <c:w val="0.93888888888888888"/>
          <c:h val="0.607201734359616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Histogram!$E$12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Histogram!rngGroups</c:f>
              <c:strCache>
                <c:ptCount val="7"/>
                <c:pt idx="0">
                  <c:v>10-19</c:v>
                </c:pt>
                <c:pt idx="1">
                  <c:v>20-29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70-80</c:v>
                </c:pt>
              </c:strCache>
            </c:strRef>
          </c:cat>
          <c:val>
            <c:numRef>
              <c:f>Histogram!rngCount</c:f>
              <c:numCache>
                <c:formatCode>General</c:formatCode>
                <c:ptCount val="7"/>
                <c:pt idx="0">
                  <c:v>23</c:v>
                </c:pt>
                <c:pt idx="1">
                  <c:v>11</c:v>
                </c:pt>
                <c:pt idx="2">
                  <c:v>21</c:v>
                </c:pt>
                <c:pt idx="3">
                  <c:v>15</c:v>
                </c:pt>
                <c:pt idx="4">
                  <c:v>12</c:v>
                </c:pt>
                <c:pt idx="5">
                  <c:v>14</c:v>
                </c:pt>
                <c:pt idx="6">
                  <c:v>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"/>
        <c:overlap val="-27"/>
        <c:axId val="564038112"/>
        <c:axId val="564041248"/>
      </c:barChart>
      <c:catAx>
        <c:axId val="56403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Age Groups</a:t>
                </a:r>
              </a:p>
            </c:rich>
          </c:tx>
          <c:layout>
            <c:manualLayout>
              <c:xMode val="edge"/>
              <c:yMode val="edge"/>
              <c:x val="0.42609011373578304"/>
              <c:y val="0.897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41248"/>
        <c:crosses val="autoZero"/>
        <c:auto val="1"/>
        <c:lblAlgn val="ctr"/>
        <c:lblOffset val="100"/>
        <c:noMultiLvlLbl val="0"/>
      </c:catAx>
      <c:valAx>
        <c:axId val="5640412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403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206119162640902E-3"/>
          <c:y val="0"/>
          <c:w val="0.9967793880837359"/>
          <c:h val="0.9814655872679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Histogram!$B$30:$B$31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7"/>
        <c:axId val="758602704"/>
        <c:axId val="758596040"/>
      </c:barChart>
      <c:catAx>
        <c:axId val="75860270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596040"/>
        <c:crosses val="autoZero"/>
        <c:auto val="1"/>
        <c:lblAlgn val="ctr"/>
        <c:lblOffset val="100"/>
        <c:noMultiLvlLbl val="0"/>
      </c:catAx>
      <c:valAx>
        <c:axId val="758596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5860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206119162640902E-3"/>
          <c:y val="0"/>
          <c:w val="0.9967793880837359"/>
          <c:h val="0.9814655872679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Histogram!$C$30:$C$34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7"/>
        <c:axId val="758596824"/>
        <c:axId val="758597216"/>
      </c:barChart>
      <c:catAx>
        <c:axId val="75859682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597216"/>
        <c:crosses val="autoZero"/>
        <c:auto val="1"/>
        <c:lblAlgn val="ctr"/>
        <c:lblOffset val="100"/>
        <c:noMultiLvlLbl val="0"/>
      </c:catAx>
      <c:valAx>
        <c:axId val="7585972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58596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Histogram!$C$9</c:f>
          <c:strCache>
            <c:ptCount val="1"/>
            <c:pt idx="0">
              <c:v>Count of Volunteers by Age Group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22632644181509393"/>
          <c:w val="0.93888888888888888"/>
          <c:h val="0.557291114011817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Histogram!$E$12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Histogram!rngGroups</c:f>
              <c:strCache>
                <c:ptCount val="7"/>
                <c:pt idx="0">
                  <c:v>10-19</c:v>
                </c:pt>
                <c:pt idx="1">
                  <c:v>20-29</c:v>
                </c:pt>
                <c:pt idx="2">
                  <c:v>30-39</c:v>
                </c:pt>
                <c:pt idx="3">
                  <c:v>40-49</c:v>
                </c:pt>
                <c:pt idx="4">
                  <c:v>50-59</c:v>
                </c:pt>
                <c:pt idx="5">
                  <c:v>60-69</c:v>
                </c:pt>
                <c:pt idx="6">
                  <c:v>70-80</c:v>
                </c:pt>
              </c:strCache>
            </c:strRef>
          </c:cat>
          <c:val>
            <c:numRef>
              <c:f>Histogram!rngCount</c:f>
              <c:numCache>
                <c:formatCode>General</c:formatCode>
                <c:ptCount val="7"/>
                <c:pt idx="0">
                  <c:v>23</c:v>
                </c:pt>
                <c:pt idx="1">
                  <c:v>11</c:v>
                </c:pt>
                <c:pt idx="2">
                  <c:v>21</c:v>
                </c:pt>
                <c:pt idx="3">
                  <c:v>15</c:v>
                </c:pt>
                <c:pt idx="4">
                  <c:v>12</c:v>
                </c:pt>
                <c:pt idx="5">
                  <c:v>14</c:v>
                </c:pt>
                <c:pt idx="6">
                  <c:v>4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"/>
        <c:overlap val="-27"/>
        <c:axId val="391842328"/>
        <c:axId val="391842720"/>
      </c:barChart>
      <c:catAx>
        <c:axId val="391842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Age Groups</a:t>
                </a:r>
              </a:p>
            </c:rich>
          </c:tx>
          <c:layout>
            <c:manualLayout>
              <c:xMode val="edge"/>
              <c:yMode val="edge"/>
              <c:x val="0.42609011373578304"/>
              <c:y val="0.897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842720"/>
        <c:crosses val="autoZero"/>
        <c:auto val="1"/>
        <c:lblAlgn val="ctr"/>
        <c:lblOffset val="100"/>
        <c:noMultiLvlLbl val="0"/>
      </c:catAx>
      <c:valAx>
        <c:axId val="3918427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91842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croll" dx="22" fmlaLink="$C$7" horiz="1" max="10" min="2" page="2" val="7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495300</xdr:colOff>
          <xdr:row>22</xdr:row>
          <xdr:rowOff>142875</xdr:rowOff>
        </xdr:from>
        <xdr:to>
          <xdr:col>14</xdr:col>
          <xdr:colOff>133350</xdr:colOff>
          <xdr:row>24</xdr:row>
          <xdr:rowOff>0</xdr:rowOff>
        </xdr:to>
        <xdr:sp macro="" textlink="">
          <xdr:nvSpPr>
            <xdr:cNvPr id="5121" name="Scroll Bar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</xdr:col>
      <xdr:colOff>142875</xdr:colOff>
      <xdr:row>10</xdr:row>
      <xdr:rowOff>1</xdr:rowOff>
    </xdr:from>
    <xdr:to>
      <xdr:col>14</xdr:col>
      <xdr:colOff>428625</xdr:colOff>
      <xdr:row>22</xdr:row>
      <xdr:rowOff>147637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66675</xdr:colOff>
      <xdr:row>8</xdr:row>
      <xdr:rowOff>66675</xdr:rowOff>
    </xdr:from>
    <xdr:to>
      <xdr:col>14</xdr:col>
      <xdr:colOff>361950</xdr:colOff>
      <xdr:row>9</xdr:row>
      <xdr:rowOff>142875</xdr:rowOff>
    </xdr:to>
    <xdr:sp macro="" textlink="">
      <xdr:nvSpPr>
        <xdr:cNvPr id="4" name="TextBox 3"/>
        <xdr:cNvSpPr txBox="1"/>
      </xdr:nvSpPr>
      <xdr:spPr>
        <a:xfrm>
          <a:off x="4181475" y="1590675"/>
          <a:ext cx="504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accent1"/>
              </a:solidFill>
            </a:rPr>
            <a:t>Dynamic</a:t>
          </a:r>
          <a:r>
            <a:rPr lang="en-US" sz="1400" b="1">
              <a:solidFill>
                <a:schemeClr val="tx1">
                  <a:lumMod val="65000"/>
                  <a:lumOff val="35000"/>
                </a:schemeClr>
              </a:solidFill>
            </a:rPr>
            <a:t> Histogram or Frequency</a:t>
          </a:r>
          <a:r>
            <a:rPr lang="en-US" sz="1400" b="1" baseline="0">
              <a:solidFill>
                <a:schemeClr val="tx1">
                  <a:lumMod val="65000"/>
                  <a:lumOff val="35000"/>
                </a:schemeClr>
              </a:solidFill>
            </a:rPr>
            <a:t> Distribution Chart</a:t>
          </a:r>
          <a:endParaRPr lang="en-US" sz="1400" b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7</xdr:col>
      <xdr:colOff>47625</xdr:colOff>
      <xdr:row>24</xdr:row>
      <xdr:rowOff>95250</xdr:rowOff>
    </xdr:from>
    <xdr:to>
      <xdr:col>14</xdr:col>
      <xdr:colOff>342900</xdr:colOff>
      <xdr:row>25</xdr:row>
      <xdr:rowOff>171450</xdr:rowOff>
    </xdr:to>
    <xdr:sp macro="" textlink="">
      <xdr:nvSpPr>
        <xdr:cNvPr id="5" name="TextBox 4"/>
        <xdr:cNvSpPr txBox="1"/>
      </xdr:nvSpPr>
      <xdr:spPr>
        <a:xfrm>
          <a:off x="4162425" y="4667250"/>
          <a:ext cx="504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solidFill>
                <a:schemeClr val="accent2"/>
              </a:solidFill>
            </a:rPr>
            <a:t>The</a:t>
          </a:r>
          <a:r>
            <a:rPr lang="en-US" sz="1200" b="0" baseline="0">
              <a:solidFill>
                <a:schemeClr val="accent2"/>
              </a:solidFill>
            </a:rPr>
            <a:t> scrollbar changes the size and number of groups (columns) in the chart.</a:t>
          </a:r>
          <a:endParaRPr lang="en-US" sz="1200" b="0">
            <a:solidFill>
              <a:schemeClr val="accent2"/>
            </a:solidFill>
          </a:endParaRPr>
        </a:p>
      </xdr:txBody>
    </xdr:sp>
    <xdr:clientData/>
  </xdr:twoCellAnchor>
  <xdr:twoCellAnchor>
    <xdr:from>
      <xdr:col>14</xdr:col>
      <xdr:colOff>26688</xdr:colOff>
      <xdr:row>24</xdr:row>
      <xdr:rowOff>4287</xdr:rowOff>
    </xdr:from>
    <xdr:to>
      <xdr:col>14</xdr:col>
      <xdr:colOff>274587</xdr:colOff>
      <xdr:row>25</xdr:row>
      <xdr:rowOff>66917</xdr:rowOff>
    </xdr:to>
    <xdr:sp macro="" textlink="">
      <xdr:nvSpPr>
        <xdr:cNvPr id="6" name="Freeform 5"/>
        <xdr:cNvSpPr/>
      </xdr:nvSpPr>
      <xdr:spPr>
        <a:xfrm rot="20726339">
          <a:off x="8894463" y="4576287"/>
          <a:ext cx="247899" cy="253130"/>
        </a:xfrm>
        <a:custGeom>
          <a:avLst/>
          <a:gdLst>
            <a:gd name="connsiteX0" fmla="*/ 76200 w 200274"/>
            <a:gd name="connsiteY0" fmla="*/ 238125 h 238125"/>
            <a:gd name="connsiteX1" fmla="*/ 200025 w 200274"/>
            <a:gd name="connsiteY1" fmla="*/ 190500 h 238125"/>
            <a:gd name="connsiteX2" fmla="*/ 47625 w 200274"/>
            <a:gd name="connsiteY2" fmla="*/ 76200 h 238125"/>
            <a:gd name="connsiteX3" fmla="*/ 0 w 200274"/>
            <a:gd name="connsiteY3" fmla="*/ 0 h 238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00274" h="238125">
              <a:moveTo>
                <a:pt x="76200" y="238125"/>
              </a:moveTo>
              <a:cubicBezTo>
                <a:pt x="140493" y="227806"/>
                <a:pt x="204787" y="217487"/>
                <a:pt x="200025" y="190500"/>
              </a:cubicBezTo>
              <a:cubicBezTo>
                <a:pt x="195263" y="163513"/>
                <a:pt x="80962" y="107950"/>
                <a:pt x="47625" y="76200"/>
              </a:cubicBezTo>
              <a:cubicBezTo>
                <a:pt x="14288" y="44450"/>
                <a:pt x="7144" y="22225"/>
                <a:pt x="0" y="0"/>
              </a:cubicBezTo>
            </a:path>
          </a:pathLst>
        </a:custGeom>
        <a:noFill/>
        <a:ln w="19050">
          <a:solidFill>
            <a:schemeClr val="accent2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190500</xdr:colOff>
      <xdr:row>22</xdr:row>
      <xdr:rowOff>180975</xdr:rowOff>
    </xdr:from>
    <xdr:to>
      <xdr:col>7</xdr:col>
      <xdr:colOff>466725</xdr:colOff>
      <xdr:row>24</xdr:row>
      <xdr:rowOff>28576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23</xdr:row>
      <xdr:rowOff>1</xdr:rowOff>
    </xdr:from>
    <xdr:to>
      <xdr:col>14</xdr:col>
      <xdr:colOff>447675</xdr:colOff>
      <xdr:row>24</xdr:row>
      <xdr:rowOff>19050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9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Dynamic%20Histog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Histogram"/>
      <sheetName val="HistogramMax"/>
      <sheetName val="HistogramMax (2)"/>
      <sheetName val="Icons"/>
    </sheetNames>
    <sheetDataSet>
      <sheetData sheetId="0"/>
      <sheetData sheetId="1">
        <row r="5">
          <cell r="G5">
            <v>2</v>
          </cell>
        </row>
        <row r="13">
          <cell r="J13" t="str">
            <v>Group Name</v>
          </cell>
          <cell r="K13" t="str">
            <v>Count</v>
          </cell>
        </row>
      </sheetData>
      <sheetData sheetId="2"/>
      <sheetData sheetId="3"/>
      <sheetData sheetId="4">
        <row r="2">
          <cell r="B2">
            <v>6</v>
          </cell>
          <cell r="C2">
            <v>4</v>
          </cell>
        </row>
        <row r="3">
          <cell r="B3">
            <v>4</v>
          </cell>
          <cell r="C3">
            <v>6</v>
          </cell>
        </row>
        <row r="4">
          <cell r="C4">
            <v>3</v>
          </cell>
        </row>
        <row r="5">
          <cell r="C5">
            <v>8</v>
          </cell>
        </row>
        <row r="6">
          <cell r="C6">
            <v>5</v>
          </cell>
        </row>
      </sheetData>
    </sheetDataSet>
  </externalBook>
</externalLink>
</file>

<file path=xl/tables/table1.xml><?xml version="1.0" encoding="utf-8"?>
<table xmlns="http://schemas.openxmlformats.org/spreadsheetml/2006/main" id="3" name="tblData" displayName="tblData" ref="A1:B101" totalsRowShown="0">
  <autoFilter ref="A1:B101"/>
  <tableColumns count="2">
    <tableColumn id="1" name="Name"/>
    <tableColumn id="3" name="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charts/dynamic-hist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B2:I39"/>
  <sheetViews>
    <sheetView showGridLines="0" tabSelected="1" workbookViewId="0">
      <selection activeCell="E13" sqref="E13"/>
    </sheetView>
  </sheetViews>
  <sheetFormatPr defaultRowHeight="15" x14ac:dyDescent="0.25"/>
  <cols>
    <col min="1" max="1" width="2.7109375" customWidth="1"/>
    <col min="2" max="2" width="12.85546875" customWidth="1"/>
    <col min="3" max="3" width="10.42578125" customWidth="1"/>
    <col min="4" max="4" width="12.42578125" customWidth="1"/>
    <col min="5" max="5" width="11" customWidth="1"/>
    <col min="6" max="6" width="12.28515625" bestFit="1" customWidth="1"/>
    <col min="7" max="7" width="12.28515625" customWidth="1"/>
    <col min="8" max="8" width="13.140625" bestFit="1" customWidth="1"/>
    <col min="9" max="9" width="12.42578125" bestFit="1" customWidth="1"/>
  </cols>
  <sheetData>
    <row r="2" spans="2:6" x14ac:dyDescent="0.25">
      <c r="B2" s="4" t="s">
        <v>111</v>
      </c>
      <c r="C2" s="4"/>
      <c r="D2" s="4"/>
      <c r="E2" s="4"/>
      <c r="F2" s="4"/>
    </row>
    <row r="3" spans="2:6" x14ac:dyDescent="0.25">
      <c r="B3" s="1" t="s">
        <v>110</v>
      </c>
      <c r="C3" s="1" t="s">
        <v>108</v>
      </c>
      <c r="D3" s="1" t="s">
        <v>112</v>
      </c>
    </row>
    <row r="4" spans="2:6" x14ac:dyDescent="0.25">
      <c r="B4" s="2" t="s">
        <v>104</v>
      </c>
      <c r="C4">
        <f>MIN(tblData[Age])</f>
        <v>10</v>
      </c>
      <c r="D4" s="5" t="s">
        <v>113</v>
      </c>
    </row>
    <row r="5" spans="2:6" x14ac:dyDescent="0.25">
      <c r="B5" s="2" t="s">
        <v>105</v>
      </c>
      <c r="C5">
        <f>MAX(tblData[Age])</f>
        <v>80</v>
      </c>
      <c r="D5" s="5" t="s">
        <v>114</v>
      </c>
    </row>
    <row r="6" spans="2:6" x14ac:dyDescent="0.25">
      <c r="B6" s="2" t="s">
        <v>125</v>
      </c>
      <c r="C6">
        <f>C7</f>
        <v>7</v>
      </c>
      <c r="D6" s="5" t="s">
        <v>115</v>
      </c>
    </row>
    <row r="7" spans="2:6" x14ac:dyDescent="0.25">
      <c r="B7" s="2" t="s">
        <v>106</v>
      </c>
      <c r="C7">
        <v>7</v>
      </c>
      <c r="D7" s="5" t="s">
        <v>116</v>
      </c>
    </row>
    <row r="8" spans="2:6" x14ac:dyDescent="0.25">
      <c r="B8" s="2" t="s">
        <v>124</v>
      </c>
      <c r="C8" s="8">
        <f>ROUNDUP((C5-C4)/C6,0)</f>
        <v>10</v>
      </c>
      <c r="D8" s="5" t="s">
        <v>117</v>
      </c>
    </row>
    <row r="9" spans="2:6" x14ac:dyDescent="0.25">
      <c r="B9" s="2" t="s">
        <v>107</v>
      </c>
      <c r="C9" s="2" t="s">
        <v>102</v>
      </c>
      <c r="D9" s="5"/>
    </row>
    <row r="10" spans="2:6" x14ac:dyDescent="0.25">
      <c r="D10" s="5"/>
    </row>
    <row r="11" spans="2:6" x14ac:dyDescent="0.25">
      <c r="B11" s="4" t="s">
        <v>109</v>
      </c>
      <c r="C11" s="4"/>
      <c r="D11" s="4"/>
      <c r="E11" s="4"/>
    </row>
    <row r="12" spans="2:6" x14ac:dyDescent="0.25">
      <c r="B12" s="1" t="s">
        <v>103</v>
      </c>
      <c r="C12" s="1" t="s">
        <v>119</v>
      </c>
      <c r="D12" s="1" t="s">
        <v>118</v>
      </c>
      <c r="E12" s="1" t="s">
        <v>120</v>
      </c>
    </row>
    <row r="13" spans="2:6" x14ac:dyDescent="0.25">
      <c r="B13" s="6">
        <v>1</v>
      </c>
      <c r="C13" s="9">
        <f>C4+C8-1</f>
        <v>19</v>
      </c>
      <c r="D13" s="3" t="str">
        <f>$C$4 &amp;"-"&amp; C13</f>
        <v>10-19</v>
      </c>
      <c r="E13">
        <f t="array" ref="E13:E22">FREQUENCY(tblData[Age],C13:C22)</f>
        <v>23</v>
      </c>
    </row>
    <row r="14" spans="2:6" x14ac:dyDescent="0.25">
      <c r="B14" s="6">
        <v>2</v>
      </c>
      <c r="C14" s="9">
        <f t="shared" ref="C14:C22" si="0">IF(B14&gt;=$C$6,$C$5,C13+$C$8)</f>
        <v>29</v>
      </c>
      <c r="D14" s="3" t="str">
        <f>C13+1 &amp;"-"&amp; C14</f>
        <v>20-29</v>
      </c>
      <c r="E14">
        <v>11</v>
      </c>
    </row>
    <row r="15" spans="2:6" x14ac:dyDescent="0.25">
      <c r="B15" s="6">
        <v>3</v>
      </c>
      <c r="C15" s="9">
        <f t="shared" si="0"/>
        <v>39</v>
      </c>
      <c r="D15" s="3" t="str">
        <f t="shared" ref="D15:D22" si="1">C14+1 &amp;"-"&amp; C15</f>
        <v>30-39</v>
      </c>
      <c r="E15">
        <v>21</v>
      </c>
    </row>
    <row r="16" spans="2:6" x14ac:dyDescent="0.25">
      <c r="B16" s="6">
        <v>4</v>
      </c>
      <c r="C16" s="9">
        <f t="shared" si="0"/>
        <v>49</v>
      </c>
      <c r="D16" s="3" t="str">
        <f t="shared" si="1"/>
        <v>40-49</v>
      </c>
      <c r="E16">
        <v>15</v>
      </c>
    </row>
    <row r="17" spans="2:9" x14ac:dyDescent="0.25">
      <c r="B17" s="6">
        <v>5</v>
      </c>
      <c r="C17" s="9">
        <f t="shared" si="0"/>
        <v>59</v>
      </c>
      <c r="D17" s="3" t="str">
        <f t="shared" si="1"/>
        <v>50-59</v>
      </c>
      <c r="E17">
        <v>12</v>
      </c>
    </row>
    <row r="18" spans="2:9" x14ac:dyDescent="0.25">
      <c r="B18" s="6">
        <v>6</v>
      </c>
      <c r="C18" s="9">
        <f t="shared" si="0"/>
        <v>69</v>
      </c>
      <c r="D18" s="3" t="str">
        <f t="shared" si="1"/>
        <v>60-69</v>
      </c>
      <c r="E18">
        <v>14</v>
      </c>
    </row>
    <row r="19" spans="2:9" x14ac:dyDescent="0.25">
      <c r="B19" s="6">
        <v>7</v>
      </c>
      <c r="C19" s="9">
        <f t="shared" si="0"/>
        <v>80</v>
      </c>
      <c r="D19" s="3" t="str">
        <f t="shared" si="1"/>
        <v>70-80</v>
      </c>
      <c r="E19">
        <v>4</v>
      </c>
    </row>
    <row r="20" spans="2:9" x14ac:dyDescent="0.25">
      <c r="B20" s="6">
        <v>8</v>
      </c>
      <c r="C20" s="9">
        <f t="shared" si="0"/>
        <v>80</v>
      </c>
      <c r="D20" s="3" t="str">
        <f t="shared" si="1"/>
        <v>81-80</v>
      </c>
      <c r="E20">
        <v>0</v>
      </c>
    </row>
    <row r="21" spans="2:9" x14ac:dyDescent="0.25">
      <c r="B21" s="6">
        <v>9</v>
      </c>
      <c r="C21" s="9">
        <f t="shared" si="0"/>
        <v>80</v>
      </c>
      <c r="D21" s="3" t="str">
        <f t="shared" si="1"/>
        <v>81-80</v>
      </c>
      <c r="E21">
        <v>0</v>
      </c>
    </row>
    <row r="22" spans="2:9" x14ac:dyDescent="0.25">
      <c r="B22" s="6">
        <v>10</v>
      </c>
      <c r="C22" s="9">
        <f t="shared" si="0"/>
        <v>80</v>
      </c>
      <c r="D22" s="3" t="str">
        <f t="shared" si="1"/>
        <v>81-80</v>
      </c>
      <c r="E22">
        <v>0</v>
      </c>
    </row>
    <row r="23" spans="2:9" x14ac:dyDescent="0.25">
      <c r="B23" s="4" t="s">
        <v>121</v>
      </c>
      <c r="C23" s="4"/>
      <c r="D23" s="4"/>
      <c r="E23" s="4">
        <f>SUM(E13:E22)</f>
        <v>100</v>
      </c>
    </row>
    <row r="24" spans="2:9" x14ac:dyDescent="0.25">
      <c r="B24" s="2" t="s">
        <v>122</v>
      </c>
      <c r="E24">
        <f>COUNT(tblData[Age])</f>
        <v>100</v>
      </c>
    </row>
    <row r="25" spans="2:9" x14ac:dyDescent="0.25">
      <c r="B25" s="2" t="s">
        <v>123</v>
      </c>
      <c r="E25">
        <f>E23-E24</f>
        <v>0</v>
      </c>
    </row>
    <row r="29" spans="2:9" x14ac:dyDescent="0.25">
      <c r="B29" s="1" t="s">
        <v>126</v>
      </c>
    </row>
    <row r="30" spans="2:9" x14ac:dyDescent="0.25">
      <c r="B30" s="10">
        <v>6</v>
      </c>
      <c r="C30" s="10">
        <v>4</v>
      </c>
      <c r="H30" s="6"/>
      <c r="I30" s="7"/>
    </row>
    <row r="31" spans="2:9" x14ac:dyDescent="0.25">
      <c r="B31" s="10">
        <v>4</v>
      </c>
      <c r="C31" s="10">
        <v>6</v>
      </c>
      <c r="H31" s="6"/>
      <c r="I31" s="7"/>
    </row>
    <row r="32" spans="2:9" x14ac:dyDescent="0.25">
      <c r="B32" s="10"/>
      <c r="C32" s="10">
        <v>3</v>
      </c>
      <c r="H32" s="6"/>
      <c r="I32" s="7"/>
    </row>
    <row r="33" spans="2:9" x14ac:dyDescent="0.25">
      <c r="B33" s="10"/>
      <c r="C33" s="10">
        <v>8</v>
      </c>
      <c r="H33" s="6"/>
      <c r="I33" s="7"/>
    </row>
    <row r="34" spans="2:9" x14ac:dyDescent="0.25">
      <c r="B34" s="10"/>
      <c r="C34" s="10">
        <v>5</v>
      </c>
      <c r="H34" s="6"/>
      <c r="I34" s="7"/>
    </row>
    <row r="35" spans="2:9" x14ac:dyDescent="0.25">
      <c r="H35" s="6"/>
      <c r="I35" s="7"/>
    </row>
    <row r="36" spans="2:9" x14ac:dyDescent="0.25">
      <c r="H36" s="6"/>
      <c r="I36" s="7"/>
    </row>
    <row r="37" spans="2:9" x14ac:dyDescent="0.25">
      <c r="H37" s="6"/>
      <c r="I37" s="7"/>
    </row>
    <row r="38" spans="2:9" x14ac:dyDescent="0.25">
      <c r="H38" s="6"/>
      <c r="I38" s="7"/>
    </row>
    <row r="39" spans="2:9" x14ac:dyDescent="0.25">
      <c r="H39" s="6"/>
      <c r="I39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Scroll Bar 1">
              <controlPr defaultSize="0" autoPict="0">
                <anchor moveWithCells="1">
                  <from>
                    <xdr:col>7</xdr:col>
                    <xdr:colOff>495300</xdr:colOff>
                    <xdr:row>22</xdr:row>
                    <xdr:rowOff>142875</xdr:rowOff>
                  </from>
                  <to>
                    <xdr:col>14</xdr:col>
                    <xdr:colOff>133350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01"/>
  <sheetViews>
    <sheetView showGridLines="0" workbookViewId="0"/>
  </sheetViews>
  <sheetFormatPr defaultRowHeight="15" x14ac:dyDescent="0.25"/>
  <cols>
    <col min="1" max="1" width="21" bestFit="1" customWidth="1"/>
    <col min="2" max="2" width="6.7109375" bestFit="1" customWidth="1"/>
    <col min="3" max="3" width="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80</v>
      </c>
    </row>
    <row r="3" spans="1:2" x14ac:dyDescent="0.25">
      <c r="A3" t="s">
        <v>3</v>
      </c>
      <c r="B3">
        <v>14</v>
      </c>
    </row>
    <row r="4" spans="1:2" x14ac:dyDescent="0.25">
      <c r="A4" t="s">
        <v>4</v>
      </c>
      <c r="B4">
        <v>32</v>
      </c>
    </row>
    <row r="5" spans="1:2" x14ac:dyDescent="0.25">
      <c r="A5" t="s">
        <v>5</v>
      </c>
      <c r="B5">
        <v>48</v>
      </c>
    </row>
    <row r="6" spans="1:2" x14ac:dyDescent="0.25">
      <c r="A6" t="s">
        <v>6</v>
      </c>
      <c r="B6">
        <v>52</v>
      </c>
    </row>
    <row r="7" spans="1:2" x14ac:dyDescent="0.25">
      <c r="A7" t="s">
        <v>7</v>
      </c>
      <c r="B7">
        <v>38</v>
      </c>
    </row>
    <row r="8" spans="1:2" x14ac:dyDescent="0.25">
      <c r="A8" t="s">
        <v>8</v>
      </c>
      <c r="B8">
        <v>67</v>
      </c>
    </row>
    <row r="9" spans="1:2" x14ac:dyDescent="0.25">
      <c r="A9" t="s">
        <v>9</v>
      </c>
      <c r="B9">
        <v>53</v>
      </c>
    </row>
    <row r="10" spans="1:2" x14ac:dyDescent="0.25">
      <c r="A10" t="s">
        <v>10</v>
      </c>
      <c r="B10">
        <v>14</v>
      </c>
    </row>
    <row r="11" spans="1:2" x14ac:dyDescent="0.25">
      <c r="A11" t="s">
        <v>11</v>
      </c>
      <c r="B11">
        <v>43</v>
      </c>
    </row>
    <row r="12" spans="1:2" x14ac:dyDescent="0.25">
      <c r="A12" t="s">
        <v>12</v>
      </c>
      <c r="B12">
        <v>17</v>
      </c>
    </row>
    <row r="13" spans="1:2" x14ac:dyDescent="0.25">
      <c r="A13" t="s">
        <v>13</v>
      </c>
      <c r="B13">
        <v>32</v>
      </c>
    </row>
    <row r="14" spans="1:2" x14ac:dyDescent="0.25">
      <c r="A14" t="s">
        <v>14</v>
      </c>
      <c r="B14">
        <v>66</v>
      </c>
    </row>
    <row r="15" spans="1:2" x14ac:dyDescent="0.25">
      <c r="A15" t="s">
        <v>15</v>
      </c>
      <c r="B15">
        <v>44</v>
      </c>
    </row>
    <row r="16" spans="1:2" x14ac:dyDescent="0.25">
      <c r="A16" t="s">
        <v>16</v>
      </c>
      <c r="B16">
        <v>33</v>
      </c>
    </row>
    <row r="17" spans="1:2" x14ac:dyDescent="0.25">
      <c r="A17" t="s">
        <v>17</v>
      </c>
      <c r="B17">
        <v>58</v>
      </c>
    </row>
    <row r="18" spans="1:2" x14ac:dyDescent="0.25">
      <c r="A18" t="s">
        <v>18</v>
      </c>
      <c r="B18">
        <v>22</v>
      </c>
    </row>
    <row r="19" spans="1:2" x14ac:dyDescent="0.25">
      <c r="A19" t="s">
        <v>19</v>
      </c>
      <c r="B19">
        <v>14</v>
      </c>
    </row>
    <row r="20" spans="1:2" x14ac:dyDescent="0.25">
      <c r="A20" t="s">
        <v>20</v>
      </c>
      <c r="B20">
        <v>61</v>
      </c>
    </row>
    <row r="21" spans="1:2" x14ac:dyDescent="0.25">
      <c r="A21" t="s">
        <v>21</v>
      </c>
      <c r="B21">
        <v>21</v>
      </c>
    </row>
    <row r="22" spans="1:2" x14ac:dyDescent="0.25">
      <c r="A22" t="s">
        <v>22</v>
      </c>
      <c r="B22">
        <v>15</v>
      </c>
    </row>
    <row r="23" spans="1:2" x14ac:dyDescent="0.25">
      <c r="A23" t="s">
        <v>23</v>
      </c>
      <c r="B23">
        <v>13</v>
      </c>
    </row>
    <row r="24" spans="1:2" x14ac:dyDescent="0.25">
      <c r="A24" t="s">
        <v>24</v>
      </c>
      <c r="B24">
        <v>31</v>
      </c>
    </row>
    <row r="25" spans="1:2" x14ac:dyDescent="0.25">
      <c r="A25" t="s">
        <v>25</v>
      </c>
      <c r="B25">
        <v>14</v>
      </c>
    </row>
    <row r="26" spans="1:2" x14ac:dyDescent="0.25">
      <c r="A26" t="s">
        <v>26</v>
      </c>
      <c r="B26">
        <v>70</v>
      </c>
    </row>
    <row r="27" spans="1:2" x14ac:dyDescent="0.25">
      <c r="A27" t="s">
        <v>27</v>
      </c>
      <c r="B27">
        <v>24</v>
      </c>
    </row>
    <row r="28" spans="1:2" x14ac:dyDescent="0.25">
      <c r="A28" t="s">
        <v>28</v>
      </c>
      <c r="B28">
        <v>47</v>
      </c>
    </row>
    <row r="29" spans="1:2" x14ac:dyDescent="0.25">
      <c r="A29" t="s">
        <v>29</v>
      </c>
      <c r="B29">
        <v>24</v>
      </c>
    </row>
    <row r="30" spans="1:2" x14ac:dyDescent="0.25">
      <c r="A30" t="s">
        <v>30</v>
      </c>
      <c r="B30">
        <v>44</v>
      </c>
    </row>
    <row r="31" spans="1:2" x14ac:dyDescent="0.25">
      <c r="A31" t="s">
        <v>31</v>
      </c>
      <c r="B31">
        <v>46</v>
      </c>
    </row>
    <row r="32" spans="1:2" x14ac:dyDescent="0.25">
      <c r="A32" t="s">
        <v>32</v>
      </c>
      <c r="B32">
        <v>20</v>
      </c>
    </row>
    <row r="33" spans="1:2" x14ac:dyDescent="0.25">
      <c r="A33" t="s">
        <v>33</v>
      </c>
      <c r="B33">
        <v>68</v>
      </c>
    </row>
    <row r="34" spans="1:2" x14ac:dyDescent="0.25">
      <c r="A34" t="s">
        <v>34</v>
      </c>
      <c r="B34">
        <v>58</v>
      </c>
    </row>
    <row r="35" spans="1:2" x14ac:dyDescent="0.25">
      <c r="A35" t="s">
        <v>35</v>
      </c>
      <c r="B35">
        <v>50</v>
      </c>
    </row>
    <row r="36" spans="1:2" x14ac:dyDescent="0.25">
      <c r="A36" t="s">
        <v>36</v>
      </c>
      <c r="B36">
        <v>17</v>
      </c>
    </row>
    <row r="37" spans="1:2" x14ac:dyDescent="0.25">
      <c r="A37" t="s">
        <v>37</v>
      </c>
      <c r="B37">
        <v>12</v>
      </c>
    </row>
    <row r="38" spans="1:2" x14ac:dyDescent="0.25">
      <c r="A38" t="s">
        <v>38</v>
      </c>
      <c r="B38">
        <v>15</v>
      </c>
    </row>
    <row r="39" spans="1:2" x14ac:dyDescent="0.25">
      <c r="A39" t="s">
        <v>39</v>
      </c>
      <c r="B39">
        <v>32</v>
      </c>
    </row>
    <row r="40" spans="1:2" x14ac:dyDescent="0.25">
      <c r="A40" t="s">
        <v>40</v>
      </c>
      <c r="B40">
        <v>26</v>
      </c>
    </row>
    <row r="41" spans="1:2" x14ac:dyDescent="0.25">
      <c r="A41" t="s">
        <v>41</v>
      </c>
      <c r="B41">
        <v>54</v>
      </c>
    </row>
    <row r="42" spans="1:2" x14ac:dyDescent="0.25">
      <c r="A42" t="s">
        <v>42</v>
      </c>
      <c r="B42">
        <v>56</v>
      </c>
    </row>
    <row r="43" spans="1:2" x14ac:dyDescent="0.25">
      <c r="A43" t="s">
        <v>43</v>
      </c>
      <c r="B43">
        <v>20</v>
      </c>
    </row>
    <row r="44" spans="1:2" x14ac:dyDescent="0.25">
      <c r="A44" t="s">
        <v>44</v>
      </c>
      <c r="B44">
        <v>31</v>
      </c>
    </row>
    <row r="45" spans="1:2" x14ac:dyDescent="0.25">
      <c r="A45" t="s">
        <v>45</v>
      </c>
      <c r="B45">
        <v>36</v>
      </c>
    </row>
    <row r="46" spans="1:2" x14ac:dyDescent="0.25">
      <c r="A46" t="s">
        <v>46</v>
      </c>
      <c r="B46">
        <v>38</v>
      </c>
    </row>
    <row r="47" spans="1:2" x14ac:dyDescent="0.25">
      <c r="A47" t="s">
        <v>47</v>
      </c>
      <c r="B47">
        <v>69</v>
      </c>
    </row>
    <row r="48" spans="1:2" x14ac:dyDescent="0.25">
      <c r="A48" t="s">
        <v>48</v>
      </c>
      <c r="B48">
        <v>42</v>
      </c>
    </row>
    <row r="49" spans="1:2" x14ac:dyDescent="0.25">
      <c r="A49" t="s">
        <v>49</v>
      </c>
      <c r="B49">
        <v>65</v>
      </c>
    </row>
    <row r="50" spans="1:2" x14ac:dyDescent="0.25">
      <c r="A50" t="s">
        <v>50</v>
      </c>
      <c r="B50">
        <v>32</v>
      </c>
    </row>
    <row r="51" spans="1:2" x14ac:dyDescent="0.25">
      <c r="A51" t="s">
        <v>51</v>
      </c>
      <c r="B51">
        <v>10</v>
      </c>
    </row>
    <row r="52" spans="1:2" x14ac:dyDescent="0.25">
      <c r="A52" t="s">
        <v>52</v>
      </c>
      <c r="B52">
        <v>29</v>
      </c>
    </row>
    <row r="53" spans="1:2" x14ac:dyDescent="0.25">
      <c r="A53" t="s">
        <v>53</v>
      </c>
      <c r="B53">
        <v>14</v>
      </c>
    </row>
    <row r="54" spans="1:2" x14ac:dyDescent="0.25">
      <c r="A54" t="s">
        <v>54</v>
      </c>
      <c r="B54">
        <v>67</v>
      </c>
    </row>
    <row r="55" spans="1:2" x14ac:dyDescent="0.25">
      <c r="A55" t="s">
        <v>55</v>
      </c>
      <c r="B55">
        <v>14</v>
      </c>
    </row>
    <row r="56" spans="1:2" x14ac:dyDescent="0.25">
      <c r="A56" t="s">
        <v>56</v>
      </c>
      <c r="B56">
        <v>36</v>
      </c>
    </row>
    <row r="57" spans="1:2" x14ac:dyDescent="0.25">
      <c r="A57" t="s">
        <v>57</v>
      </c>
      <c r="B57">
        <v>68</v>
      </c>
    </row>
    <row r="58" spans="1:2" x14ac:dyDescent="0.25">
      <c r="A58" t="s">
        <v>58</v>
      </c>
      <c r="B58">
        <v>62</v>
      </c>
    </row>
    <row r="59" spans="1:2" x14ac:dyDescent="0.25">
      <c r="A59" t="s">
        <v>59</v>
      </c>
      <c r="B59">
        <v>35</v>
      </c>
    </row>
    <row r="60" spans="1:2" x14ac:dyDescent="0.25">
      <c r="A60" t="s">
        <v>60</v>
      </c>
      <c r="B60">
        <v>64</v>
      </c>
    </row>
    <row r="61" spans="1:2" x14ac:dyDescent="0.25">
      <c r="A61" t="s">
        <v>61</v>
      </c>
      <c r="B61">
        <v>36</v>
      </c>
    </row>
    <row r="62" spans="1:2" x14ac:dyDescent="0.25">
      <c r="A62" t="s">
        <v>62</v>
      </c>
      <c r="B62">
        <v>18</v>
      </c>
    </row>
    <row r="63" spans="1:2" x14ac:dyDescent="0.25">
      <c r="A63" t="s">
        <v>63</v>
      </c>
      <c r="B63">
        <v>32</v>
      </c>
    </row>
    <row r="64" spans="1:2" x14ac:dyDescent="0.25">
      <c r="A64" t="s">
        <v>64</v>
      </c>
      <c r="B64">
        <v>37</v>
      </c>
    </row>
    <row r="65" spans="1:2" x14ac:dyDescent="0.25">
      <c r="A65" t="s">
        <v>65</v>
      </c>
      <c r="B65">
        <v>33</v>
      </c>
    </row>
    <row r="66" spans="1:2" x14ac:dyDescent="0.25">
      <c r="A66" t="s">
        <v>66</v>
      </c>
      <c r="B66">
        <v>13</v>
      </c>
    </row>
    <row r="67" spans="1:2" x14ac:dyDescent="0.25">
      <c r="A67" t="s">
        <v>67</v>
      </c>
      <c r="B67">
        <v>53</v>
      </c>
    </row>
    <row r="68" spans="1:2" x14ac:dyDescent="0.25">
      <c r="A68" t="s">
        <v>68</v>
      </c>
      <c r="B68">
        <v>65</v>
      </c>
    </row>
    <row r="69" spans="1:2" x14ac:dyDescent="0.25">
      <c r="A69" t="s">
        <v>69</v>
      </c>
      <c r="B69">
        <v>51</v>
      </c>
    </row>
    <row r="70" spans="1:2" x14ac:dyDescent="0.25">
      <c r="A70" t="s">
        <v>70</v>
      </c>
      <c r="B70">
        <v>43</v>
      </c>
    </row>
    <row r="71" spans="1:2" x14ac:dyDescent="0.25">
      <c r="A71" t="s">
        <v>71</v>
      </c>
      <c r="B71">
        <v>47</v>
      </c>
    </row>
    <row r="72" spans="1:2" x14ac:dyDescent="0.25">
      <c r="A72" t="s">
        <v>72</v>
      </c>
      <c r="B72">
        <v>70</v>
      </c>
    </row>
    <row r="73" spans="1:2" x14ac:dyDescent="0.25">
      <c r="A73" t="s">
        <v>73</v>
      </c>
      <c r="B73">
        <v>43</v>
      </c>
    </row>
    <row r="74" spans="1:2" x14ac:dyDescent="0.25">
      <c r="A74" t="s">
        <v>74</v>
      </c>
      <c r="B74">
        <v>31</v>
      </c>
    </row>
    <row r="75" spans="1:2" x14ac:dyDescent="0.25">
      <c r="A75" t="s">
        <v>75</v>
      </c>
      <c r="B75">
        <v>10</v>
      </c>
    </row>
    <row r="76" spans="1:2" x14ac:dyDescent="0.25">
      <c r="A76" t="s">
        <v>76</v>
      </c>
      <c r="B76">
        <v>64</v>
      </c>
    </row>
    <row r="77" spans="1:2" x14ac:dyDescent="0.25">
      <c r="A77" t="s">
        <v>77</v>
      </c>
      <c r="B77">
        <v>44</v>
      </c>
    </row>
    <row r="78" spans="1:2" x14ac:dyDescent="0.25">
      <c r="A78" t="s">
        <v>78</v>
      </c>
      <c r="B78">
        <v>23</v>
      </c>
    </row>
    <row r="79" spans="1:2" x14ac:dyDescent="0.25">
      <c r="A79" t="s">
        <v>79</v>
      </c>
      <c r="B79">
        <v>64</v>
      </c>
    </row>
    <row r="80" spans="1:2" x14ac:dyDescent="0.25">
      <c r="A80" t="s">
        <v>80</v>
      </c>
      <c r="B80">
        <v>44</v>
      </c>
    </row>
    <row r="81" spans="1:2" x14ac:dyDescent="0.25">
      <c r="A81" t="s">
        <v>81</v>
      </c>
      <c r="B81">
        <v>58</v>
      </c>
    </row>
    <row r="82" spans="1:2" x14ac:dyDescent="0.25">
      <c r="A82" t="s">
        <v>82</v>
      </c>
      <c r="B82">
        <v>32</v>
      </c>
    </row>
    <row r="83" spans="1:2" x14ac:dyDescent="0.25">
      <c r="A83" t="s">
        <v>83</v>
      </c>
      <c r="B83">
        <v>67</v>
      </c>
    </row>
    <row r="84" spans="1:2" x14ac:dyDescent="0.25">
      <c r="A84" t="s">
        <v>84</v>
      </c>
      <c r="B84">
        <v>15</v>
      </c>
    </row>
    <row r="85" spans="1:2" x14ac:dyDescent="0.25">
      <c r="A85" t="s">
        <v>85</v>
      </c>
      <c r="B85">
        <v>46</v>
      </c>
    </row>
    <row r="86" spans="1:2" x14ac:dyDescent="0.25">
      <c r="A86" t="s">
        <v>86</v>
      </c>
      <c r="B86">
        <v>79</v>
      </c>
    </row>
    <row r="87" spans="1:2" x14ac:dyDescent="0.25">
      <c r="A87" t="s">
        <v>87</v>
      </c>
      <c r="B87">
        <v>13</v>
      </c>
    </row>
    <row r="88" spans="1:2" x14ac:dyDescent="0.25">
      <c r="A88" t="s">
        <v>88</v>
      </c>
      <c r="B88">
        <v>38</v>
      </c>
    </row>
    <row r="89" spans="1:2" x14ac:dyDescent="0.25">
      <c r="A89" t="s">
        <v>89</v>
      </c>
      <c r="B89">
        <v>17</v>
      </c>
    </row>
    <row r="90" spans="1:2" x14ac:dyDescent="0.25">
      <c r="A90" t="s">
        <v>90</v>
      </c>
      <c r="B90">
        <v>26</v>
      </c>
    </row>
    <row r="91" spans="1:2" x14ac:dyDescent="0.25">
      <c r="A91" t="s">
        <v>91</v>
      </c>
      <c r="B91">
        <v>13</v>
      </c>
    </row>
    <row r="92" spans="1:2" x14ac:dyDescent="0.25">
      <c r="A92" t="s">
        <v>92</v>
      </c>
      <c r="B92">
        <v>19</v>
      </c>
    </row>
    <row r="93" spans="1:2" x14ac:dyDescent="0.25">
      <c r="A93" t="s">
        <v>93</v>
      </c>
      <c r="B93">
        <v>14</v>
      </c>
    </row>
    <row r="94" spans="1:2" x14ac:dyDescent="0.25">
      <c r="A94" t="s">
        <v>94</v>
      </c>
      <c r="B94">
        <v>50</v>
      </c>
    </row>
    <row r="95" spans="1:2" x14ac:dyDescent="0.25">
      <c r="A95" t="s">
        <v>95</v>
      </c>
      <c r="B95">
        <v>29</v>
      </c>
    </row>
    <row r="96" spans="1:2" x14ac:dyDescent="0.25">
      <c r="A96" t="s">
        <v>96</v>
      </c>
      <c r="B96">
        <v>53</v>
      </c>
    </row>
    <row r="97" spans="1:2" x14ac:dyDescent="0.25">
      <c r="A97" t="s">
        <v>97</v>
      </c>
      <c r="B97">
        <v>48</v>
      </c>
    </row>
    <row r="98" spans="1:2" x14ac:dyDescent="0.25">
      <c r="A98" t="s">
        <v>98</v>
      </c>
      <c r="B98">
        <v>36</v>
      </c>
    </row>
    <row r="99" spans="1:2" x14ac:dyDescent="0.25">
      <c r="A99" t="s">
        <v>99</v>
      </c>
      <c r="B99">
        <v>32</v>
      </c>
    </row>
    <row r="100" spans="1:2" x14ac:dyDescent="0.25">
      <c r="A100" t="s">
        <v>100</v>
      </c>
      <c r="B100">
        <v>40</v>
      </c>
    </row>
    <row r="101" spans="1:2" x14ac:dyDescent="0.25">
      <c r="A101" t="s">
        <v>101</v>
      </c>
      <c r="B101">
        <v>12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4"/>
  <sheetViews>
    <sheetView workbookViewId="0">
      <selection activeCell="B5" sqref="B5"/>
    </sheetView>
  </sheetViews>
  <sheetFormatPr defaultRowHeight="15" x14ac:dyDescent="0.25"/>
  <cols>
    <col min="1" max="1" width="16.140625" bestFit="1" customWidth="1"/>
    <col min="2" max="2" width="13.42578125" bestFit="1" customWidth="1"/>
  </cols>
  <sheetData>
    <row r="1" spans="1:2" x14ac:dyDescent="0.25">
      <c r="A1" s="2" t="s">
        <v>127</v>
      </c>
      <c r="B1" s="2" t="s">
        <v>128</v>
      </c>
    </row>
    <row r="2" spans="1:2" x14ac:dyDescent="0.25">
      <c r="A2" s="2" t="s">
        <v>129</v>
      </c>
      <c r="B2" s="11" t="s">
        <v>131</v>
      </c>
    </row>
    <row r="4" spans="1:2" x14ac:dyDescent="0.25">
      <c r="A4" s="2" t="s">
        <v>130</v>
      </c>
      <c r="B4" s="11" t="s">
        <v>132</v>
      </c>
    </row>
  </sheetData>
  <hyperlinks>
    <hyperlink ref="B2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Histogram</vt:lpstr>
      <vt:lpstr>Data</vt:lpstr>
      <vt:lpstr>Source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Data</dc:title>
  <dc:creator>Unknown Creator</dc:creator>
  <cp:lastModifiedBy>Jon Acampora</cp:lastModifiedBy>
  <dcterms:created xsi:type="dcterms:W3CDTF">2015-05-17T06:16:24Z</dcterms:created>
  <dcterms:modified xsi:type="dcterms:W3CDTF">2015-05-19T01:54:58Z</dcterms:modified>
</cp:coreProperties>
</file>