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87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jonac\Dropbox\Excel Campus\Posts\Week Number Calculations\"/>
    </mc:Choice>
  </mc:AlternateContent>
  <bookViews>
    <workbookView xWindow="0" yWindow="0" windowWidth="28800" windowHeight="12210"/>
  </bookViews>
  <sheets>
    <sheet name="WEEKNUM" sheetId="4" r:id="rId1"/>
    <sheet name="Difference in Weeks" sheetId="1" r:id="rId2"/>
    <sheet name="Fraction Format" sheetId="5" r:id="rId3"/>
    <sheet name="TODAY Function" sheetId="9" r:id="rId4"/>
    <sheet name="ROUND functions" sheetId="6" r:id="rId5"/>
    <sheet name="Custom Number Format" sheetId="7" r:id="rId6"/>
    <sheet name="Source" sheetId="10" r:id="rId7"/>
  </sheets>
  <definedNames>
    <definedName name="_xlnm._FilterDatabase" localSheetId="5" hidden="1">'Custom Number Format'!$A$1:$D$15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2" i="9" l="1"/>
  <c r="C2" i="9" s="1"/>
  <c r="D15" i="7"/>
  <c r="C15" i="7"/>
  <c r="B15" i="7"/>
  <c r="D14" i="7"/>
  <c r="C14" i="7"/>
  <c r="B14" i="7"/>
  <c r="D13" i="7"/>
  <c r="C13" i="7"/>
  <c r="B13" i="7"/>
  <c r="D12" i="7"/>
  <c r="C12" i="7"/>
  <c r="B12" i="7"/>
  <c r="D11" i="7"/>
  <c r="C11" i="7"/>
  <c r="B11" i="7"/>
  <c r="D10" i="7"/>
  <c r="C10" i="7"/>
  <c r="B10" i="7"/>
  <c r="D9" i="7"/>
  <c r="C9" i="7"/>
  <c r="B9" i="7"/>
  <c r="D8" i="7"/>
  <c r="C8" i="7"/>
  <c r="B8" i="7"/>
  <c r="D7" i="7"/>
  <c r="C7" i="7"/>
  <c r="B7" i="7"/>
  <c r="D6" i="7"/>
  <c r="C6" i="7"/>
  <c r="B6" i="7"/>
  <c r="D5" i="7"/>
  <c r="C5" i="7"/>
  <c r="B5" i="7"/>
  <c r="D4" i="7"/>
  <c r="C4" i="7"/>
  <c r="B4" i="7"/>
  <c r="D3" i="7"/>
  <c r="C3" i="7"/>
  <c r="B3" i="7"/>
  <c r="D2" i="7"/>
  <c r="C2" i="7"/>
  <c r="B2" i="7"/>
  <c r="C2" i="6" l="1"/>
  <c r="C6" i="6"/>
  <c r="C5" i="6"/>
  <c r="C4" i="6"/>
  <c r="C3" i="6"/>
  <c r="C2" i="5"/>
  <c r="B2" i="4"/>
  <c r="D4" i="6"/>
  <c r="D6" i="6"/>
  <c r="D2" i="6"/>
  <c r="D3" i="6"/>
  <c r="D5" i="6"/>
  <c r="C2" i="1" l="1"/>
</calcChain>
</file>

<file path=xl/sharedStrings.xml><?xml version="1.0" encoding="utf-8"?>
<sst xmlns="http://schemas.openxmlformats.org/spreadsheetml/2006/main" count="29" uniqueCount="21">
  <si>
    <t>Start Date</t>
  </si>
  <si>
    <t>End Date</t>
  </si>
  <si>
    <t>Difference in Weeks</t>
  </si>
  <si>
    <t>Week Number</t>
  </si>
  <si>
    <t>Round to nearest whole number</t>
  </si>
  <si>
    <t>Formula</t>
  </si>
  <si>
    <t>Description</t>
  </si>
  <si>
    <t>Rounds Up to nearest whole number</t>
  </si>
  <si>
    <t>Rounds Down to nearest whole number</t>
  </si>
  <si>
    <t>Dif in Weeks</t>
  </si>
  <si>
    <t>No rounding, formatted as fraction</t>
  </si>
  <si>
    <t>Date</t>
  </si>
  <si>
    <t>Week Num</t>
  </si>
  <si>
    <t>Number Format</t>
  </si>
  <si>
    <t>Text</t>
  </si>
  <si>
    <t>Today</t>
  </si>
  <si>
    <t>Easter</t>
  </si>
  <si>
    <t>Author:</t>
  </si>
  <si>
    <t>Jon Acampora</t>
  </si>
  <si>
    <t>Source:</t>
  </si>
  <si>
    <t>https://www.excelcampus.com/functions/calculating-week-numbers/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</si>
</sst>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6" formatCode="&quot;Week&quot;\ #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14" fontId="0" fillId="0" borderId="0" xfId="0" applyNumberFormat="1"/>
    <xf numFmtId="0" fontId="1" fillId="2" borderId="1" xfId="0" applyFont="1" applyFill="1" applyBorder="1"/>
    <xf numFmtId="0" fontId="0" fillId="0" borderId="0" xfId="0" applyNumberFormat="1"/>
    <xf numFmtId="0" fontId="0" fillId="0" borderId="0" xfId="0" applyNumberFormat="1" applyAlignment="1">
      <alignment wrapText="1"/>
    </xf>
    <xf numFmtId="12" fontId="0" fillId="0" borderId="0" xfId="0" applyNumberFormat="1" applyAlignment="1">
      <alignment wrapText="1"/>
    </xf>
    <xf numFmtId="0" fontId="1" fillId="2" borderId="2" xfId="0" applyFont="1" applyFill="1" applyBorder="1"/>
    <xf numFmtId="166" fontId="0" fillId="0" borderId="0" xfId="0" applyNumberFormat="1"/>
    <xf numFmtId="0" fontId="2" fillId="0" borderId="0" xfId="1"/>
    <xf numFmtId="0" fontId="1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excelcampus.com/functions/calculating-week-number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tabSelected="1" workbookViewId="0">
      <selection activeCell="B2" sqref="B2"/>
    </sheetView>
  </sheetViews>
  <sheetFormatPr defaultRowHeight="15" x14ac:dyDescent="0.25"/>
  <cols>
    <col min="1" max="1" width="9.7109375" customWidth="1"/>
    <col min="2" max="2" width="14.140625" bestFit="1" customWidth="1"/>
  </cols>
  <sheetData>
    <row r="1" spans="1:2" x14ac:dyDescent="0.25">
      <c r="A1" s="2" t="s">
        <v>0</v>
      </c>
      <c r="B1" s="2" t="s">
        <v>3</v>
      </c>
    </row>
    <row r="2" spans="1:2" x14ac:dyDescent="0.25">
      <c r="A2" s="1">
        <v>42809</v>
      </c>
      <c r="B2">
        <f>WEEKNUM(A2)</f>
        <v>11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"/>
  <sheetViews>
    <sheetView workbookViewId="0">
      <selection activeCell="C2" sqref="C2"/>
    </sheetView>
  </sheetViews>
  <sheetFormatPr defaultRowHeight="15" x14ac:dyDescent="0.25"/>
  <cols>
    <col min="1" max="2" width="9.7109375" bestFit="1" customWidth="1"/>
    <col min="3" max="3" width="19.85546875" bestFit="1" customWidth="1"/>
  </cols>
  <sheetData>
    <row r="1" spans="1:3" x14ac:dyDescent="0.25">
      <c r="A1" s="2" t="s">
        <v>0</v>
      </c>
      <c r="B1" s="2" t="s">
        <v>1</v>
      </c>
      <c r="C1" s="2" t="s">
        <v>2</v>
      </c>
    </row>
    <row r="2" spans="1:3" x14ac:dyDescent="0.25">
      <c r="A2" s="1">
        <v>42809</v>
      </c>
      <c r="B2" s="1">
        <v>42931</v>
      </c>
      <c r="C2" s="4">
        <f>(B2-A2)/7</f>
        <v>17.428571428571427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"/>
  <sheetViews>
    <sheetView workbookViewId="0">
      <selection activeCell="C2" sqref="C2"/>
    </sheetView>
  </sheetViews>
  <sheetFormatPr defaultRowHeight="15" x14ac:dyDescent="0.25"/>
  <cols>
    <col min="1" max="2" width="9.7109375" customWidth="1"/>
    <col min="3" max="3" width="19.85546875" customWidth="1"/>
  </cols>
  <sheetData>
    <row r="1" spans="1:3" x14ac:dyDescent="0.25">
      <c r="A1" s="2" t="s">
        <v>0</v>
      </c>
      <c r="B1" s="2" t="s">
        <v>1</v>
      </c>
      <c r="C1" s="2" t="s">
        <v>2</v>
      </c>
    </row>
    <row r="2" spans="1:3" x14ac:dyDescent="0.25">
      <c r="A2" s="1">
        <v>42809</v>
      </c>
      <c r="B2" s="1">
        <v>42931</v>
      </c>
      <c r="C2" s="5">
        <f>(B2-A2)/7</f>
        <v>17.428571428571427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"/>
  <sheetViews>
    <sheetView workbookViewId="0">
      <selection activeCell="A2" sqref="A2"/>
    </sheetView>
  </sheetViews>
  <sheetFormatPr defaultRowHeight="15" x14ac:dyDescent="0.25"/>
  <cols>
    <col min="1" max="1" width="9.7109375" customWidth="1"/>
    <col min="2" max="2" width="12" bestFit="1" customWidth="1"/>
    <col min="3" max="3" width="19.85546875" customWidth="1"/>
  </cols>
  <sheetData>
    <row r="1" spans="1:3" x14ac:dyDescent="0.25">
      <c r="A1" s="2" t="s">
        <v>15</v>
      </c>
      <c r="B1" s="2" t="s">
        <v>16</v>
      </c>
      <c r="C1" s="2" t="s">
        <v>2</v>
      </c>
    </row>
    <row r="2" spans="1:3" x14ac:dyDescent="0.25">
      <c r="A2" s="1">
        <f ca="1">TODAY()</f>
        <v>42808</v>
      </c>
      <c r="B2" s="1">
        <v>42841</v>
      </c>
      <c r="C2" s="5">
        <f ca="1">INT((B2-A2)/7)</f>
        <v>4</v>
      </c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selection activeCell="C6" sqref="C6"/>
    </sheetView>
  </sheetViews>
  <sheetFormatPr defaultRowHeight="15" x14ac:dyDescent="0.25"/>
  <cols>
    <col min="1" max="2" width="9.7109375" customWidth="1"/>
    <col min="3" max="3" width="12.28515625" bestFit="1" customWidth="1"/>
    <col min="4" max="4" width="26.5703125" bestFit="1" customWidth="1"/>
    <col min="5" max="5" width="36.85546875" bestFit="1" customWidth="1"/>
  </cols>
  <sheetData>
    <row r="1" spans="1:5" x14ac:dyDescent="0.25">
      <c r="A1" s="2" t="s">
        <v>0</v>
      </c>
      <c r="B1" s="2" t="s">
        <v>1</v>
      </c>
      <c r="C1" s="2" t="s">
        <v>9</v>
      </c>
      <c r="D1" s="6" t="s">
        <v>5</v>
      </c>
      <c r="E1" s="6" t="s">
        <v>6</v>
      </c>
    </row>
    <row r="2" spans="1:5" x14ac:dyDescent="0.25">
      <c r="A2" s="1">
        <v>42809</v>
      </c>
      <c r="B2" s="1">
        <v>42931</v>
      </c>
      <c r="C2" s="5">
        <f>(B2-A2)/7</f>
        <v>17.428571428571427</v>
      </c>
      <c r="D2" t="str">
        <f ca="1">_xlfn.FORMULATEXT(C2)</f>
        <v>=(B2-A2)/7</v>
      </c>
      <c r="E2" t="s">
        <v>10</v>
      </c>
    </row>
    <row r="3" spans="1:5" x14ac:dyDescent="0.25">
      <c r="A3" s="1">
        <v>42809</v>
      </c>
      <c r="B3" s="1">
        <v>42931</v>
      </c>
      <c r="C3" s="4">
        <f>ROUND((B3-A3)/7,0)</f>
        <v>17</v>
      </c>
      <c r="D3" t="str">
        <f ca="1">_xlfn.FORMULATEXT(C3)</f>
        <v>=ROUND((B3-A3)/7,0)</v>
      </c>
      <c r="E3" t="s">
        <v>4</v>
      </c>
    </row>
    <row r="4" spans="1:5" x14ac:dyDescent="0.25">
      <c r="A4" s="1">
        <v>42809</v>
      </c>
      <c r="B4" s="1">
        <v>42931</v>
      </c>
      <c r="C4" s="4">
        <f>ROUNDUP((B4-A4)/7,0)</f>
        <v>18</v>
      </c>
      <c r="D4" t="str">
        <f t="shared" ref="D4:D6" ca="1" si="0">_xlfn.FORMULATEXT(C4)</f>
        <v>=ROUNDUP((B4-A4)/7,0)</v>
      </c>
      <c r="E4" t="s">
        <v>7</v>
      </c>
    </row>
    <row r="5" spans="1:5" x14ac:dyDescent="0.25">
      <c r="A5" s="1">
        <v>42809</v>
      </c>
      <c r="B5" s="1">
        <v>42931</v>
      </c>
      <c r="C5" s="4">
        <f>ROUNDDOWN((B5-A5)/7,0)</f>
        <v>17</v>
      </c>
      <c r="D5" t="str">
        <f t="shared" ca="1" si="0"/>
        <v>=ROUNDDOWN((B5-A5)/7,0)</v>
      </c>
      <c r="E5" t="s">
        <v>8</v>
      </c>
    </row>
    <row r="6" spans="1:5" x14ac:dyDescent="0.25">
      <c r="A6" s="1">
        <v>42809</v>
      </c>
      <c r="B6" s="1">
        <v>42931</v>
      </c>
      <c r="C6" s="4">
        <f>INT((B6-A6)/7)</f>
        <v>17</v>
      </c>
      <c r="D6" t="str">
        <f t="shared" ca="1" si="0"/>
        <v>=INT((B6-A6)/7)</v>
      </c>
      <c r="E6" t="s">
        <v>8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workbookViewId="0">
      <selection activeCell="C2" sqref="C2"/>
    </sheetView>
  </sheetViews>
  <sheetFormatPr defaultRowHeight="15" x14ac:dyDescent="0.25"/>
  <cols>
    <col min="1" max="1" width="9.7109375" customWidth="1"/>
    <col min="2" max="2" width="11" customWidth="1"/>
    <col min="3" max="3" width="17.42578125" customWidth="1"/>
    <col min="4" max="4" width="8.5703125" customWidth="1"/>
  </cols>
  <sheetData>
    <row r="1" spans="1:4" x14ac:dyDescent="0.25">
      <c r="A1" s="2" t="s">
        <v>11</v>
      </c>
      <c r="B1" s="2" t="s">
        <v>12</v>
      </c>
      <c r="C1" s="2" t="s">
        <v>13</v>
      </c>
      <c r="D1" s="2" t="s">
        <v>14</v>
      </c>
    </row>
    <row r="2" spans="1:4" x14ac:dyDescent="0.25">
      <c r="A2" s="1">
        <v>42736</v>
      </c>
      <c r="B2" s="3">
        <f>WEEKNUM(A2)</f>
        <v>1</v>
      </c>
      <c r="C2" s="7">
        <f>WEEKNUM(A2)</f>
        <v>1</v>
      </c>
      <c r="D2" t="str">
        <f>"Week "&amp;WEEKNUM(A2)</f>
        <v>Week 1</v>
      </c>
    </row>
    <row r="3" spans="1:4" x14ac:dyDescent="0.25">
      <c r="A3" s="1">
        <v>42743</v>
      </c>
      <c r="B3" s="3">
        <f>WEEKNUM(A3)</f>
        <v>2</v>
      </c>
      <c r="C3" s="7">
        <f>WEEKNUM(A3)</f>
        <v>2</v>
      </c>
      <c r="D3" t="str">
        <f>"Week "&amp;WEEKNUM(A3)</f>
        <v>Week 2</v>
      </c>
    </row>
    <row r="4" spans="1:4" x14ac:dyDescent="0.25">
      <c r="A4" s="1">
        <v>42750</v>
      </c>
      <c r="B4" s="3">
        <f>WEEKNUM(A4)</f>
        <v>3</v>
      </c>
      <c r="C4" s="7">
        <f>WEEKNUM(A4)</f>
        <v>3</v>
      </c>
      <c r="D4" t="str">
        <f>"Week "&amp;WEEKNUM(A4)</f>
        <v>Week 3</v>
      </c>
    </row>
    <row r="5" spans="1:4" x14ac:dyDescent="0.25">
      <c r="A5" s="1">
        <v>42757</v>
      </c>
      <c r="B5" s="3">
        <f>WEEKNUM(A5)</f>
        <v>4</v>
      </c>
      <c r="C5" s="7">
        <f>WEEKNUM(A5)</f>
        <v>4</v>
      </c>
      <c r="D5" t="str">
        <f>"Week "&amp;WEEKNUM(A5)</f>
        <v>Week 4</v>
      </c>
    </row>
    <row r="6" spans="1:4" x14ac:dyDescent="0.25">
      <c r="A6" s="1">
        <v>42764</v>
      </c>
      <c r="B6" s="3">
        <f>WEEKNUM(A6)</f>
        <v>5</v>
      </c>
      <c r="C6" s="7">
        <f>WEEKNUM(A6)</f>
        <v>5</v>
      </c>
      <c r="D6" t="str">
        <f>"Week "&amp;WEEKNUM(A6)</f>
        <v>Week 5</v>
      </c>
    </row>
    <row r="7" spans="1:4" x14ac:dyDescent="0.25">
      <c r="A7" s="1">
        <v>42771</v>
      </c>
      <c r="B7" s="3">
        <f>WEEKNUM(A7)</f>
        <v>6</v>
      </c>
      <c r="C7" s="7">
        <f>WEEKNUM(A7)</f>
        <v>6</v>
      </c>
      <c r="D7" t="str">
        <f>"Week "&amp;WEEKNUM(A7)</f>
        <v>Week 6</v>
      </c>
    </row>
    <row r="8" spans="1:4" x14ac:dyDescent="0.25">
      <c r="A8" s="1">
        <v>42778</v>
      </c>
      <c r="B8" s="3">
        <f>WEEKNUM(A8)</f>
        <v>7</v>
      </c>
      <c r="C8" s="7">
        <f>WEEKNUM(A8)</f>
        <v>7</v>
      </c>
      <c r="D8" t="str">
        <f>"Week "&amp;WEEKNUM(A8)</f>
        <v>Week 7</v>
      </c>
    </row>
    <row r="9" spans="1:4" x14ac:dyDescent="0.25">
      <c r="A9" s="1">
        <v>42785</v>
      </c>
      <c r="B9" s="3">
        <f>WEEKNUM(A9)</f>
        <v>8</v>
      </c>
      <c r="C9" s="7">
        <f>WEEKNUM(A9)</f>
        <v>8</v>
      </c>
      <c r="D9" t="str">
        <f>"Week "&amp;WEEKNUM(A9)</f>
        <v>Week 8</v>
      </c>
    </row>
    <row r="10" spans="1:4" x14ac:dyDescent="0.25">
      <c r="A10" s="1">
        <v>42792</v>
      </c>
      <c r="B10" s="3">
        <f>WEEKNUM(A10)</f>
        <v>9</v>
      </c>
      <c r="C10" s="7">
        <f>WEEKNUM(A10)</f>
        <v>9</v>
      </c>
      <c r="D10" t="str">
        <f>"Week "&amp;WEEKNUM(A10)</f>
        <v>Week 9</v>
      </c>
    </row>
    <row r="11" spans="1:4" x14ac:dyDescent="0.25">
      <c r="A11" s="1">
        <v>42799</v>
      </c>
      <c r="B11" s="3">
        <f>WEEKNUM(A11)</f>
        <v>10</v>
      </c>
      <c r="C11" s="7">
        <f>WEEKNUM(A11)</f>
        <v>10</v>
      </c>
      <c r="D11" t="str">
        <f>"Week "&amp;WEEKNUM(A11)</f>
        <v>Week 10</v>
      </c>
    </row>
    <row r="12" spans="1:4" x14ac:dyDescent="0.25">
      <c r="A12" s="1">
        <v>42806</v>
      </c>
      <c r="B12" s="3">
        <f>WEEKNUM(A12)</f>
        <v>11</v>
      </c>
      <c r="C12" s="7">
        <f>WEEKNUM(A12)</f>
        <v>11</v>
      </c>
      <c r="D12" t="str">
        <f>"Week "&amp;WEEKNUM(A12)</f>
        <v>Week 11</v>
      </c>
    </row>
    <row r="13" spans="1:4" x14ac:dyDescent="0.25">
      <c r="A13" s="1">
        <v>42813</v>
      </c>
      <c r="B13" s="3">
        <f>WEEKNUM(A13)</f>
        <v>12</v>
      </c>
      <c r="C13" s="7">
        <f>WEEKNUM(A13)</f>
        <v>12</v>
      </c>
      <c r="D13" t="str">
        <f>"Week "&amp;WEEKNUM(A13)</f>
        <v>Week 12</v>
      </c>
    </row>
    <row r="14" spans="1:4" x14ac:dyDescent="0.25">
      <c r="A14" s="1">
        <v>42820</v>
      </c>
      <c r="B14" s="3">
        <f>WEEKNUM(A14)</f>
        <v>13</v>
      </c>
      <c r="C14" s="7">
        <f>WEEKNUM(A14)</f>
        <v>13</v>
      </c>
      <c r="D14" t="str">
        <f>"Week "&amp;WEEKNUM(A14)</f>
        <v>Week 13</v>
      </c>
    </row>
    <row r="15" spans="1:4" x14ac:dyDescent="0.25">
      <c r="A15" s="1">
        <v>42827</v>
      </c>
      <c r="B15" s="3">
        <f>WEEKNUM(A15)</f>
        <v>14</v>
      </c>
      <c r="C15" s="7">
        <f>WEEKNUM(A15)</f>
        <v>14</v>
      </c>
      <c r="D15" t="str">
        <f>"Week "&amp;WEEKNUM(A15)</f>
        <v>Week 14</v>
      </c>
    </row>
  </sheetData>
  <autoFilter ref="A1:D15">
    <sortState ref="A2:D15">
      <sortCondition ref="C1:C15"/>
    </sortState>
  </autoFilter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workbookViewId="0"/>
  </sheetViews>
  <sheetFormatPr defaultRowHeight="15" x14ac:dyDescent="0.25"/>
  <cols>
    <col min="2" max="2" width="65.140625" bestFit="1" customWidth="1"/>
  </cols>
  <sheetData>
    <row r="1" spans="1:2" x14ac:dyDescent="0.25">
      <c r="A1" s="9" t="s">
        <v>17</v>
      </c>
      <c r="B1" t="s">
        <v>18</v>
      </c>
    </row>
    <row r="2" spans="1:2" x14ac:dyDescent="0.25">
      <c r="A2" s="9" t="s">
        <v>19</v>
      </c>
      <c r="B2" s="8" t="s">
        <v>20</v>
      </c>
    </row>
  </sheetData>
  <hyperlinks>
    <hyperlink ref="B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WEEKNUM</vt:lpstr>
      <vt:lpstr>Difference in Weeks</vt:lpstr>
      <vt:lpstr>Fraction Format</vt:lpstr>
      <vt:lpstr>TODAY Function</vt:lpstr>
      <vt:lpstr>ROUND functions</vt:lpstr>
      <vt:lpstr>Custom Number Format</vt:lpstr>
      <vt:lpstr>Source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 Acampora</dc:creator>
  <cp:lastModifiedBy>Jon Acampora</cp:lastModifiedBy>
  <dcterms:created xsi:type="dcterms:W3CDTF">2017-03-14T17:51:13Z</dcterms:created>
  <dcterms:modified xsi:type="dcterms:W3CDTF">2017-03-14T22:42:44Z</dcterms:modified>
</cp:coreProperties>
</file>