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C8161E41-58E4-4C72-8F44-5AD390BDD804}" xr6:coauthVersionLast="45" xr6:coauthVersionMax="45" xr10:uidLastSave="{00000000-0000-0000-0000-000000000000}"/>
  <bookViews>
    <workbookView xWindow="-120" yWindow="-120" windowWidth="20730" windowHeight="11160" xr2:uid="{22C33E0E-9F5F-4CFB-B906-03EC4855DD38}"/>
  </bookViews>
  <sheets>
    <sheet name="Repeat Last Action" sheetId="4" r:id="rId1"/>
    <sheet name="Repeat Last Action Shapes" sheetId="9" r:id="rId2"/>
    <sheet name="Absolute References" sheetId="2" r:id="rId3"/>
    <sheet name="Find Next Previous" sheetId="10" r:id="rId4"/>
    <sheet name="Closing Workbook and Excel" sheetId="12" r:id="rId5"/>
    <sheet name="Source" sheetId="11" r:id="rId6"/>
    <sheet name="Bar Chart" sheetId="5" state="hidden" r:id="rId7"/>
    <sheet name="Line Chart" sheetId="6" state="hidden" r:id="rId8"/>
    <sheet name="Pie Chart" sheetId="8" state="hidden" r:id="rId9"/>
  </sheets>
  <externalReferences>
    <externalReference r:id="rId10"/>
  </externalReferences>
  <definedNames>
    <definedName name="_xlnm._FilterDatabase" localSheetId="2" hidden="1">'Absolute References'!$A$3:$D$12</definedName>
    <definedName name="_xlnm._FilterDatabase" localSheetId="3" hidden="1">'Find Next Previous'!$B$3:$F$83</definedName>
    <definedName name="_xlnm._FilterDatabase" localSheetId="0" hidden="1">'Repeat Last Action'!$B$3:$F$83</definedName>
    <definedName name="rngProducts">[1]!tblProducts[Products]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2" l="1"/>
  <c r="B19" i="2"/>
  <c r="B20" i="2"/>
  <c r="B17" i="2"/>
  <c r="B8" i="8" l="1"/>
  <c r="C7" i="8" s="1"/>
  <c r="C5" i="8"/>
  <c r="C4" i="8"/>
  <c r="B16" i="6"/>
  <c r="B12" i="5"/>
  <c r="C6" i="8" l="1"/>
  <c r="C8" i="8" s="1"/>
  <c r="B21" i="2" l="1"/>
</calcChain>
</file>

<file path=xl/sharedStrings.xml><?xml version="1.0" encoding="utf-8"?>
<sst xmlns="http://schemas.openxmlformats.org/spreadsheetml/2006/main" count="383" uniqueCount="102">
  <si>
    <t>CLASSIC FAVORITES</t>
  </si>
  <si>
    <t>TALL</t>
  </si>
  <si>
    <t>GRANDE</t>
  </si>
  <si>
    <t>VENTI</t>
  </si>
  <si>
    <t>Caffe Latte</t>
  </si>
  <si>
    <t>Cappuccino</t>
  </si>
  <si>
    <t>Caramel Macchiato</t>
  </si>
  <si>
    <t>Caffe Mocha</t>
  </si>
  <si>
    <t>White Chocolate Mocha</t>
  </si>
  <si>
    <t>Caffe Americano</t>
  </si>
  <si>
    <t>Cinnamon Dolce Latte</t>
  </si>
  <si>
    <t>Steamer</t>
  </si>
  <si>
    <t>Drip Coffee</t>
  </si>
  <si>
    <t>Question: How much will this order cost for size Grandes?</t>
  </si>
  <si>
    <t>Grande</t>
  </si>
  <si>
    <t>Total</t>
  </si>
  <si>
    <t>Absolute References</t>
  </si>
  <si>
    <t>Customer Name</t>
  </si>
  <si>
    <t>Order Date</t>
  </si>
  <si>
    <t>Product Name</t>
  </si>
  <si>
    <t>Shipping Fee</t>
  </si>
  <si>
    <t>Unit Price</t>
  </si>
  <si>
    <t>Quantity</t>
  </si>
  <si>
    <t>Discount</t>
  </si>
  <si>
    <t>Food 4 Less</t>
  </si>
  <si>
    <t>Chocolate Biscuits Mix</t>
  </si>
  <si>
    <t xml:space="preserve">Whole Foods </t>
  </si>
  <si>
    <t>Safeway</t>
  </si>
  <si>
    <t>Coffee</t>
  </si>
  <si>
    <t xml:space="preserve">Save Mart </t>
  </si>
  <si>
    <t>Green Tea</t>
  </si>
  <si>
    <t>Smart &amp; Final</t>
  </si>
  <si>
    <t>Soda</t>
  </si>
  <si>
    <t>Almonds</t>
  </si>
  <si>
    <t>Dried Plums</t>
  </si>
  <si>
    <t xml:space="preserve">Raley's </t>
  </si>
  <si>
    <t>Mozzarella</t>
  </si>
  <si>
    <t xml:space="preserve">Vallarta </t>
  </si>
  <si>
    <t>Curry Sauce</t>
  </si>
  <si>
    <t>Cajun Seasoning</t>
  </si>
  <si>
    <t>Stater Bros</t>
  </si>
  <si>
    <t>Chocolate</t>
  </si>
  <si>
    <t>Albertsons</t>
  </si>
  <si>
    <t>Lemonade</t>
  </si>
  <si>
    <t>Dried Pears</t>
  </si>
  <si>
    <t xml:space="preserve">Wal-Mart </t>
  </si>
  <si>
    <t>Fruit Cocktail</t>
  </si>
  <si>
    <t>Mission Foods</t>
  </si>
  <si>
    <t>Boysenberry Spread</t>
  </si>
  <si>
    <t>Foodsco</t>
  </si>
  <si>
    <t>Scones</t>
  </si>
  <si>
    <t xml:space="preserve">Ralphs </t>
  </si>
  <si>
    <t>Costco</t>
  </si>
  <si>
    <t>Vons</t>
  </si>
  <si>
    <t>Syrup</t>
  </si>
  <si>
    <t>Gnocchi</t>
  </si>
  <si>
    <t>Dried Apples</t>
  </si>
  <si>
    <t>Clam Chowder</t>
  </si>
  <si>
    <t>Olive Oil</t>
  </si>
  <si>
    <t>Ravioli</t>
  </si>
  <si>
    <t>Marmalade</t>
  </si>
  <si>
    <t>Crab Meat</t>
  </si>
  <si>
    <t>Long Grain Rice</t>
  </si>
  <si>
    <t>Bar Chart</t>
  </si>
  <si>
    <t>Salesperson</t>
  </si>
  <si>
    <t>2017 Revenue</t>
  </si>
  <si>
    <t>Nancy Freehafer</t>
  </si>
  <si>
    <t>Anne Larsen</t>
  </si>
  <si>
    <t>Andrew Cencini</t>
  </si>
  <si>
    <t>Mariya Sergienko</t>
  </si>
  <si>
    <t>Laura Giussani</t>
  </si>
  <si>
    <t>Michael Neipper</t>
  </si>
  <si>
    <t>Robert Zare</t>
  </si>
  <si>
    <t>Jan Kotas</t>
  </si>
  <si>
    <t>Line Chart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</si>
  <si>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</si>
  <si>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</si>
  <si>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</si>
  <si>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</si>
  <si>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</si>
  <si>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</si>
  <si>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</si>
  <si>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</si>
  <si>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</si>
  <si>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</si>
  <si>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</si>
  <si>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</si>
  <si>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</si>
  <si>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Pie Chart</t>
  </si>
  <si>
    <t>Region</t>
  </si>
  <si>
    <t>% of Total</t>
  </si>
  <si>
    <t>West</t>
  </si>
  <si>
    <t>South</t>
  </si>
  <si>
    <t>East</t>
  </si>
  <si>
    <t>North</t>
  </si>
  <si>
    <t>Repeat Last Action - Charts &amp; Shapes</t>
  </si>
  <si>
    <t>Repeat Last Action - Cells &amp; Ranges</t>
  </si>
  <si>
    <t>Find Next or Previous</t>
  </si>
  <si>
    <t>Author:</t>
  </si>
  <si>
    <t>Jon Acampora</t>
  </si>
  <si>
    <t xml:space="preserve">Source: </t>
  </si>
  <si>
    <t>https://www.excelcampus.com/keyboard-shortcuts/f4-shortcuts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</si>
</sst>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&quot;$&quot;#,##0.00"/>
    <numFmt numFmtId="166" formatCode="_(* #,##0_);_(* \(#,##0\);_(* &quot;-&quot;??_);_(@_)"/>
    <numFmt numFmtId="167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1" xfId="4" applyFont="1" applyFill="1" applyBorder="1"/>
    <xf numFmtId="0" fontId="5" fillId="2" borderId="1" xfId="4" applyFont="1" applyFill="1" applyBorder="1"/>
    <xf numFmtId="0" fontId="7" fillId="0" borderId="0" xfId="4" applyFont="1"/>
    <xf numFmtId="8" fontId="7" fillId="0" borderId="0" xfId="4" applyNumberFormat="1" applyFont="1" applyAlignment="1">
      <alignment horizontal="center"/>
    </xf>
    <xf numFmtId="0" fontId="6" fillId="3" borderId="0" xfId="4" applyFont="1" applyFill="1"/>
    <xf numFmtId="0" fontId="7" fillId="3" borderId="0" xfId="4" applyFont="1" applyFill="1"/>
    <xf numFmtId="0" fontId="1" fillId="0" borderId="0" xfId="4" applyFont="1"/>
    <xf numFmtId="0" fontId="2" fillId="0" borderId="0" xfId="4" applyFont="1"/>
    <xf numFmtId="8" fontId="7" fillId="0" borderId="0" xfId="4" applyNumberFormat="1" applyFont="1"/>
    <xf numFmtId="0" fontId="7" fillId="0" borderId="2" xfId="4" applyFont="1" applyBorder="1"/>
    <xf numFmtId="0" fontId="6" fillId="0" borderId="3" xfId="4" applyFont="1" applyBorder="1"/>
    <xf numFmtId="8" fontId="7" fillId="0" borderId="3" xfId="4" applyNumberFormat="1" applyFont="1" applyBorder="1"/>
    <xf numFmtId="0" fontId="8" fillId="0" borderId="0" xfId="0" applyFont="1"/>
    <xf numFmtId="0" fontId="2" fillId="4" borderId="0" xfId="0" applyFont="1" applyFill="1"/>
    <xf numFmtId="164" fontId="0" fillId="0" borderId="0" xfId="0" applyNumberFormat="1"/>
    <xf numFmtId="41" fontId="0" fillId="0" borderId="0" xfId="5" applyFont="1"/>
    <xf numFmtId="165" fontId="0" fillId="0" borderId="0" xfId="5" applyNumberFormat="1" applyFont="1"/>
    <xf numFmtId="166" fontId="0" fillId="0" borderId="0" xfId="1" applyNumberFormat="1" applyFont="1"/>
    <xf numFmtId="165" fontId="0" fillId="0" borderId="0" xfId="0" applyNumberFormat="1"/>
    <xf numFmtId="0" fontId="2" fillId="5" borderId="0" xfId="0" applyFont="1" applyFill="1"/>
    <xf numFmtId="0" fontId="2" fillId="5" borderId="0" xfId="0" applyFont="1" applyFill="1" applyAlignment="1">
      <alignment horizontal="right"/>
    </xf>
    <xf numFmtId="167" fontId="0" fillId="0" borderId="0" xfId="2" applyNumberFormat="1" applyFont="1"/>
    <xf numFmtId="0" fontId="2" fillId="0" borderId="3" xfId="0" applyFont="1" applyBorder="1"/>
    <xf numFmtId="167" fontId="2" fillId="0" borderId="3" xfId="0" applyNumberFormat="1" applyFont="1" applyBorder="1"/>
    <xf numFmtId="0" fontId="2" fillId="6" borderId="0" xfId="0" applyFont="1" applyFill="1"/>
    <xf numFmtId="0" fontId="2" fillId="6" borderId="0" xfId="0" applyFont="1" applyFill="1" applyAlignment="1">
      <alignment horizontal="right"/>
    </xf>
    <xf numFmtId="167" fontId="2" fillId="0" borderId="3" xfId="2" applyNumberFormat="1" applyFont="1" applyBorder="1"/>
    <xf numFmtId="0" fontId="2" fillId="7" borderId="0" xfId="0" applyFont="1" applyFill="1"/>
    <xf numFmtId="0" fontId="2" fillId="7" borderId="0" xfId="0" applyFont="1" applyFill="1" applyAlignment="1">
      <alignment horizontal="right"/>
    </xf>
    <xf numFmtId="9" fontId="0" fillId="0" borderId="0" xfId="3" applyFont="1"/>
    <xf numFmtId="9" fontId="2" fillId="0" borderId="3" xfId="3" applyFont="1" applyBorder="1"/>
    <xf numFmtId="0" fontId="6" fillId="5" borderId="0" xfId="4" applyFont="1" applyFill="1"/>
    <xf numFmtId="0" fontId="6" fillId="5" borderId="0" xfId="4" applyFont="1" applyFill="1" applyAlignment="1">
      <alignment horizontal="center"/>
    </xf>
    <xf numFmtId="0" fontId="0" fillId="8" borderId="0" xfId="0" applyFill="1"/>
    <xf numFmtId="0" fontId="9" fillId="0" borderId="0" xfId="6"/>
  </cellXfs>
  <cellStyles count="7">
    <cellStyle name="Comma" xfId="1" builtinId="3"/>
    <cellStyle name="Currency" xfId="2" builtinId="4"/>
    <cellStyle name="Currency 2" xfId="5" xr:uid="{0819EB98-FCE0-4281-A186-E65B7E8DE3B5}"/>
    <cellStyle name="Hyperlink" xfId="6" builtinId="8"/>
    <cellStyle name="Normal" xfId="0" builtinId="0"/>
    <cellStyle name="Normal 2" xfId="4" xr:uid="{45CD9B10-F70E-46CA-B510-80C5E90F188E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2020 Revenue by Rep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266097528144847"/>
          <c:y val="0.2043526170798898"/>
          <c:w val="0.69244144120630546"/>
          <c:h val="0.735041322314049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'Bar Chart'!$B$3</c:f>
              <c:strCache>
                <c:ptCount val="1"/>
                <c:pt idx="0">
                  <c:v>2017 Revenue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 Chart'!$A$4:$A$11</c:f>
              <c:strCache>
                <c:ptCount val="8"/>
                <c:pt idx="0">
                  <c:v>Nancy Freehafer</c:v>
                </c:pt>
                <c:pt idx="1">
                  <c:v>Anne Larsen</c:v>
                </c:pt>
                <c:pt idx="2">
                  <c:v>Andrew Cencini</c:v>
                </c:pt>
                <c:pt idx="3">
                  <c:v>Mariya Sergienko</c:v>
                </c:pt>
                <c:pt idx="4">
                  <c:v>Laura Giussani</c:v>
                </c:pt>
                <c:pt idx="5">
                  <c:v>Michael Neipper</c:v>
                </c:pt>
                <c:pt idx="6">
                  <c:v>Robert Zare</c:v>
                </c:pt>
                <c:pt idx="7">
                  <c:v>Jan Kotas</c:v>
                </c:pt>
              </c:strCache>
            </c:strRef>
          </c:cat>
          <c:val>
            <c:numRef>
              <c:f>'Bar Chart'!$B$4:$B$11</c:f>
              <c:numCache>
                <c:formatCode>_("$"* #,##0_);_("$"* \(#,##0\);_("$"* "-"??_);_(@_)</c:formatCode>
                <c:ptCount val="8"/>
                <c:pt idx="0">
                  <c:v>104242.33999999997</c:v>
                </c:pt>
                <c:pt idx="1">
                  <c:v>93848.329999999987</c:v>
                </c:pt>
                <c:pt idx="2">
                  <c:v>67180.5</c:v>
                </c:pt>
                <c:pt idx="3">
                  <c:v>42370.880000000005</c:v>
                </c:pt>
                <c:pt idx="4">
                  <c:v>41095.01</c:v>
                </c:pt>
                <c:pt idx="5">
                  <c:v>37418</c:v>
                </c:pt>
                <c:pt idx="6">
                  <c:v>32530.6</c:v>
                </c:pt>
                <c:pt idx="7">
                  <c:v>16350.5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0-4ED8-AFEE-BE568AF7691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609305312"/>
        <c:axId val="609306624"/>
      </c:barChart>
      <c:catAx>
        <c:axId val="6093053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306624"/>
        <c:crosses val="autoZero"/>
        <c:auto val="1"/>
        <c:lblAlgn val="ctr"/>
        <c:lblOffset val="100"/>
        <c:noMultiLvlLbl val="0"/>
      </c:catAx>
      <c:valAx>
        <c:axId val="609306624"/>
        <c:scaling>
          <c:orientation val="minMax"/>
        </c:scaling>
        <c:delete val="1"/>
        <c:axPos val="t"/>
        <c:numFmt formatCode="_(&quot;$&quot;* #,##0_);_(&quot;$&quot;* \(#,##0\);_(&quot;$&quot;* &quot;-&quot;_);_(@_)" sourceLinked="0"/>
        <c:majorTickMark val="out"/>
        <c:minorTickMark val="none"/>
        <c:tickLblPos val="nextTo"/>
        <c:crossAx val="60930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of Total Revenue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'Pie Chart'!$C$3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C3-4324-A0D8-B03295888BB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6C3-4324-A0D8-B03295888BB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6C3-4324-A0D8-B03295888BB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6C3-4324-A0D8-B03295888B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'Pie Chart'!$A$4:$A$7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'Pie Chart'!$C$4:$C$7</c:f>
              <c:numCache>
                <c:formatCode>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6C3-4324-A0D8-B03295888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98640352"/>
        <c:axId val="598640024"/>
      </c:barChart>
      <c:catAx>
        <c:axId val="5986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40024"/>
        <c:crosses val="autoZero"/>
        <c:auto val="1"/>
        <c:lblAlgn val="ctr"/>
        <c:lblOffset val="100"/>
        <c:noMultiLvlLbl val="0"/>
      </c:catAx>
      <c:valAx>
        <c:axId val="598640024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598640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2020</a:t>
            </a:r>
            <a:r>
              <a:rPr lang="en-US" baseline="0"/>
              <a:t> </a:t>
            </a:r>
            <a:r>
              <a:rPr lang="en-US"/>
              <a:t>Revenue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'Line Chart'!$B$3</c:f>
              <c:strCache>
                <c:ptCount val="1"/>
                <c:pt idx="0">
                  <c:v>2017 Revenue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'Line Chart'!$A$4:$A$15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'Line Chart'!$B$4:$B$15</c:f>
              <c:numCache>
                <c:formatCode>_("$"* #,##0_);_("$"* \(#,##0\);_("$"* "-"??_);_(@_)</c:formatCode>
                <c:ptCount val="12"/>
                <c:pt idx="0">
                  <c:v>32907.839999999997</c:v>
                </c:pt>
                <c:pt idx="1">
                  <c:v>19955.5</c:v>
                </c:pt>
                <c:pt idx="2">
                  <c:v>30852.6</c:v>
                </c:pt>
                <c:pt idx="3">
                  <c:v>20771.789999999997</c:v>
                </c:pt>
                <c:pt idx="4">
                  <c:v>34307.049999999996</c:v>
                </c:pt>
                <c:pt idx="5">
                  <c:v>55601.61</c:v>
                </c:pt>
                <c:pt idx="6">
                  <c:v>27318.539999999997</c:v>
                </c:pt>
                <c:pt idx="7">
                  <c:v>29921.459999999995</c:v>
                </c:pt>
                <c:pt idx="8">
                  <c:v>31949.97</c:v>
                </c:pt>
                <c:pt idx="9">
                  <c:v>53033.59</c:v>
                </c:pt>
                <c:pt idx="10">
                  <c:v>31773.429999999997</c:v>
                </c:pt>
                <c:pt idx="11">
                  <c:v>66642.78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1C-48EA-9D93-3228EEFE1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5"/>
        <c:axId val="512347968"/>
        <c:axId val="512349280"/>
      </c:barChart>
      <c:catAx>
        <c:axId val="51234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9280"/>
        <c:crosses val="autoZero"/>
        <c:auto val="1"/>
        <c:lblAlgn val="ctr"/>
        <c:lblOffset val="100"/>
        <c:noMultiLvlLbl val="0"/>
      </c:catAx>
      <c:valAx>
        <c:axId val="51234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7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'Bar Chart'!$B$3</c:f>
              <c:strCache>
                <c:ptCount val="1"/>
                <c:pt idx="0">
                  <c:v>2017 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 Chart'!$A$4:$A$11</c:f>
              <c:strCache>
                <c:ptCount val="8"/>
                <c:pt idx="0">
                  <c:v>Nancy Freehafer</c:v>
                </c:pt>
                <c:pt idx="1">
                  <c:v>Anne Larsen</c:v>
                </c:pt>
                <c:pt idx="2">
                  <c:v>Andrew Cencini</c:v>
                </c:pt>
                <c:pt idx="3">
                  <c:v>Mariya Sergienko</c:v>
                </c:pt>
                <c:pt idx="4">
                  <c:v>Laura Giussani</c:v>
                </c:pt>
                <c:pt idx="5">
                  <c:v>Michael Neipper</c:v>
                </c:pt>
                <c:pt idx="6">
                  <c:v>Robert Zare</c:v>
                </c:pt>
                <c:pt idx="7">
                  <c:v>Jan Kotas</c:v>
                </c:pt>
              </c:strCache>
            </c:strRef>
          </c:cat>
          <c:val>
            <c:numRef>
              <c:f>'Bar Chart'!$B$4:$B$11</c:f>
              <c:numCache>
                <c:formatCode>_("$"* #,##0_);_("$"* \(#,##0\);_("$"* "-"??_);_(@_)</c:formatCode>
                <c:ptCount val="8"/>
                <c:pt idx="0">
                  <c:v>104242.33999999997</c:v>
                </c:pt>
                <c:pt idx="1">
                  <c:v>93848.329999999987</c:v>
                </c:pt>
                <c:pt idx="2">
                  <c:v>67180.5</c:v>
                </c:pt>
                <c:pt idx="3">
                  <c:v>42370.880000000005</c:v>
                </c:pt>
                <c:pt idx="4">
                  <c:v>41095.01</c:v>
                </c:pt>
                <c:pt idx="5">
                  <c:v>37418</c:v>
                </c:pt>
                <c:pt idx="6">
                  <c:v>32530.6</c:v>
                </c:pt>
                <c:pt idx="7">
                  <c:v>16350.5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7-4B87-B4E9-52F3EE3EAA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6"/>
        <c:axId val="609305312"/>
        <c:axId val="609306624"/>
      </c:barChart>
      <c:catAx>
        <c:axId val="6093053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306624"/>
        <c:crosses val="autoZero"/>
        <c:auto val="1"/>
        <c:lblAlgn val="ctr"/>
        <c:lblOffset val="100"/>
        <c:noMultiLvlLbl val="0"/>
      </c:catAx>
      <c:valAx>
        <c:axId val="609306624"/>
        <c:scaling>
          <c:orientation val="minMax"/>
        </c:scaling>
        <c:delete val="1"/>
        <c:axPos val="t"/>
        <c:numFmt formatCode="_(&quot;$&quot;* #,##0_);_(&quot;$&quot;* \(#,##0\);_(&quot;$&quot;* &quot;-&quot;_);_(@_)" sourceLinked="0"/>
        <c:majorTickMark val="out"/>
        <c:minorTickMark val="none"/>
        <c:tickLblPos val="nextTo"/>
        <c:crossAx val="609305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2017 Revenue vs Budget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'Line Chart'!$B$3</c:f>
              <c:strCache>
                <c:ptCount val="1"/>
                <c:pt idx="0">
                  <c:v>2017 Revenue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'Line Chart'!$A$4:$A$15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'Line Chart'!$B$4:$B$15</c:f>
              <c:numCache>
                <c:formatCode>_("$"* #,##0_);_("$"* \(#,##0\);_("$"* "-"??_);_(@_)</c:formatCode>
                <c:ptCount val="12"/>
                <c:pt idx="0">
                  <c:v>32907.839999999997</c:v>
                </c:pt>
                <c:pt idx="1">
                  <c:v>19955.5</c:v>
                </c:pt>
                <c:pt idx="2">
                  <c:v>30852.6</c:v>
                </c:pt>
                <c:pt idx="3">
                  <c:v>20771.789999999997</c:v>
                </c:pt>
                <c:pt idx="4">
                  <c:v>34307.049999999996</c:v>
                </c:pt>
                <c:pt idx="5">
                  <c:v>55601.61</c:v>
                </c:pt>
                <c:pt idx="6">
                  <c:v>27318.539999999997</c:v>
                </c:pt>
                <c:pt idx="7">
                  <c:v>29921.459999999995</c:v>
                </c:pt>
                <c:pt idx="8">
                  <c:v>31949.97</c:v>
                </c:pt>
                <c:pt idx="9">
                  <c:v>53033.59</c:v>
                </c:pt>
                <c:pt idx="10">
                  <c:v>31773.429999999997</c:v>
                </c:pt>
                <c:pt idx="11">
                  <c:v>66642.78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24-4A4F-B65D-6D5BABA8B3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347968"/>
        <c:axId val="512349280"/>
      </c:barChart>
      <c:catAx>
        <c:axId val="512347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9280"/>
        <c:crosses val="autoZero"/>
        <c:auto val="1"/>
        <c:lblAlgn val="ctr"/>
        <c:lblOffset val="100"/>
        <c:noMultiLvlLbl val="0"/>
      </c:catAx>
      <c:valAx>
        <c:axId val="51234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347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'Pie Chart'!$C$3</c:f>
              <c:strCache>
                <c:ptCount val="1"/>
                <c:pt idx="0">
                  <c:v>% of 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62-41F1-941C-FE4452EEBFB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62-41F1-941C-FE4452EEBFB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62-41F1-941C-FE4452EEBFB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62-41F1-941C-FE4452EEBFB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'Pie Chart'!$A$4:$A$7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'Pie Chart'!$C$4:$C$7</c:f>
              <c:numCache>
                <c:formatCode>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62-41F1-941C-FE4452EEBFB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'Pie Chart'!$C$3</c:f>
              <c:strCache>
                <c:ptCount val="1"/>
                <c:pt idx="0">
                  <c:v>% of Total</c:v>
                </c:pt>
              </c:strCache>
            </c:strRef>
          </c:tx>
          <c:spPr>
            <a:solidFill>
              <a:schemeClr val="accent1"/>
            </a:solidFill>
            <a:ln w="1905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BA-4630-8B39-4C929CE61DB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BA-4630-8B39-4C929CE61DB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3BA-4630-8B39-4C929CE61DB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3BA-4630-8B39-4C929CE61DB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'Pie Chart'!$A$4:$A$7</c:f>
              <c:strCache>
                <c:ptCount val="4"/>
                <c:pt idx="0">
                  <c:v>West</c:v>
                </c:pt>
                <c:pt idx="1">
                  <c:v>South</c:v>
                </c:pt>
                <c:pt idx="2">
                  <c:v>East</c:v>
                </c:pt>
                <c:pt idx="3">
                  <c:v>North</c:v>
                </c:pt>
              </c:strCache>
            </c:strRef>
          </c:cat>
          <c:val>
            <c:numRef>
              <c:f>'Pie Chart'!$C$4:$C$7</c:f>
              <c:numCache>
                <c:formatCode>0%</c:formatCode>
                <c:ptCount val="4"/>
                <c:pt idx="0">
                  <c:v>0.20975723029552301</c:v>
                </c:pt>
                <c:pt idx="1">
                  <c:v>0.21572535487624753</c:v>
                </c:pt>
                <c:pt idx="2">
                  <c:v>0.24888852917421855</c:v>
                </c:pt>
                <c:pt idx="3">
                  <c:v>0.32562888565401094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BA-4630-8B39-4C929CE61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98640352"/>
        <c:axId val="598640024"/>
      </c:barChart>
      <c:catAx>
        <c:axId val="5986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40024"/>
        <c:crosses val="autoZero"/>
        <c:auto val="1"/>
        <c:lblAlgn val="ctr"/>
        <c:lblOffset val="100"/>
        <c:noMultiLvlLbl val="0"/>
      </c:catAx>
      <c:valAx>
        <c:axId val="598640024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598640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3</xdr:row>
      <xdr:rowOff>19050</xdr:rowOff>
    </xdr:from>
    <xdr:to>
      <xdr:col>9</xdr:col>
      <xdr:colOff>590550</xdr:colOff>
      <xdr:row>12</xdr:row>
      <xdr:rowOff>76200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2036195-F5E4-4A51-AECA-4FF643C3E4EB}"/>
            </a:ext>
          </a:extLst>
        </xdr:cNvPr>
        <xdr:cNvGrpSpPr/>
      </xdr:nvGrpSpPr>
      <xdr:grpSpPr>
        <a:xfrm>
          <a:off x="6019800" y="657225"/>
          <a:ext cx="1600200" cy="1771650"/>
          <a:chOff x="6515100" y="771525"/>
          <a:chExt cx="1600200" cy="1771650"/>
        </a:xfrm>
      </xdr:grpSpPr>
      <xdr:sp macro="" textlink="">
        <xdr:nvSpPr>
          <xdr:cNvPr id="3" name="Speech Bubble: Rectangle 2">
            <a:extLst>
              <a:ext uri="{FF2B5EF4-FFF2-40B4-BE49-F238E27FC236}">
                <a16:creationId xmlns:a16="http://schemas.microsoft.com/office/drawing/2014/main" id="{8D4B47E6-1A83-46C4-806D-63880116343F}"/>
              </a:ext>
            </a:extLst>
          </xdr:cNvPr>
          <xdr:cNvSpPr/>
        </xdr:nvSpPr>
        <xdr:spPr>
          <a:xfrm>
            <a:off x="6515100" y="771525"/>
            <a:ext cx="1600200" cy="1771650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/>
              <a:t>Repeat</a:t>
            </a:r>
            <a:r>
              <a:rPr lang="en-US" sz="1400" b="1" baseline="0"/>
              <a:t> Last Action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72086BE4-1C31-420C-ACB8-000652B6B61E}"/>
              </a:ext>
            </a:extLst>
          </xdr:cNvPr>
          <xdr:cNvSpPr/>
        </xdr:nvSpPr>
        <xdr:spPr>
          <a:xfrm>
            <a:off x="6696075" y="1984374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98DC72B2-90D9-485E-8F84-68DF4FB73CEC}"/>
              </a:ext>
            </a:extLst>
          </xdr:cNvPr>
          <xdr:cNvSpPr txBox="1"/>
        </xdr:nvSpPr>
        <xdr:spPr>
          <a:xfrm>
            <a:off x="7305675" y="2041524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6" name="Rectangle: Rounded Corners 5">
            <a:extLst>
              <a:ext uri="{FF2B5EF4-FFF2-40B4-BE49-F238E27FC236}">
                <a16:creationId xmlns:a16="http://schemas.microsoft.com/office/drawing/2014/main" id="{8F86C1D2-EE6F-4752-B1D8-359F4B34FD4B}"/>
              </a:ext>
            </a:extLst>
          </xdr:cNvPr>
          <xdr:cNvSpPr/>
        </xdr:nvSpPr>
        <xdr:spPr>
          <a:xfrm>
            <a:off x="7534276" y="1993899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Y</a:t>
            </a:r>
          </a:p>
        </xdr:txBody>
      </xdr:sp>
      <xdr:sp macro="" textlink="">
        <xdr:nvSpPr>
          <xdr:cNvPr id="7" name="Rectangle: Rounded Corners 6">
            <a:extLst>
              <a:ext uri="{FF2B5EF4-FFF2-40B4-BE49-F238E27FC236}">
                <a16:creationId xmlns:a16="http://schemas.microsoft.com/office/drawing/2014/main" id="{29429D9F-74C0-4378-804A-93B4C65CE556}"/>
              </a:ext>
            </a:extLst>
          </xdr:cNvPr>
          <xdr:cNvSpPr/>
        </xdr:nvSpPr>
        <xdr:spPr>
          <a:xfrm>
            <a:off x="7105650" y="1314451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2</xdr:row>
      <xdr:rowOff>104775</xdr:rowOff>
    </xdr:from>
    <xdr:to>
      <xdr:col>5</xdr:col>
      <xdr:colOff>582931</xdr:colOff>
      <xdr:row>15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7F5101B-CE25-4622-B7DD-D2A116D00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119063</xdr:colOff>
      <xdr:row>2</xdr:row>
      <xdr:rowOff>104775</xdr:rowOff>
    </xdr:from>
    <xdr:to>
      <xdr:col>11</xdr:col>
      <xdr:colOff>454343</xdr:colOff>
      <xdr:row>15</xdr:row>
      <xdr:rowOff>85725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16F8662-4FE3-4F14-86DB-705859CAA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600075</xdr:colOff>
      <xdr:row>2</xdr:row>
      <xdr:rowOff>104775</xdr:rowOff>
    </xdr:from>
    <xdr:to>
      <xdr:col>17</xdr:col>
      <xdr:colOff>325755</xdr:colOff>
      <xdr:row>15</xdr:row>
      <xdr:rowOff>85725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2D768FF-E38B-42FB-A04A-193EC69C6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314325</xdr:colOff>
      <xdr:row>16</xdr:row>
      <xdr:rowOff>76200</xdr:rowOff>
    </xdr:from>
    <xdr:to>
      <xdr:col>3</xdr:col>
      <xdr:colOff>85725</xdr:colOff>
      <xdr:row>25</xdr:row>
      <xdr:rowOff>133350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5C94BDEA-21DA-4921-96E8-6D485A9049C8}"/>
            </a:ext>
          </a:extLst>
        </xdr:cNvPr>
        <xdr:cNvGrpSpPr/>
      </xdr:nvGrpSpPr>
      <xdr:grpSpPr>
        <a:xfrm>
          <a:off x="314325" y="3190875"/>
          <a:ext cx="1600200" cy="1771650"/>
          <a:chOff x="6515100" y="771525"/>
          <a:chExt cx="1600200" cy="1771650"/>
        </a:xfrm>
      </xdr:grpSpPr>
      <xdr:sp macro="" textlink="">
        <xdr:nvSpPr>
          <xdr:cNvPr id="6" name="Speech Bubble: Rectangle 5">
            <a:extLst>
              <a:ext uri="{FF2B5EF4-FFF2-40B4-BE49-F238E27FC236}">
                <a16:creationId xmlns:a16="http://schemas.microsoft.com/office/drawing/2014/main" id="{75B397B4-FEEC-4507-9E06-D1B3503D9C22}"/>
              </a:ext>
            </a:extLst>
          </xdr:cNvPr>
          <xdr:cNvSpPr/>
        </xdr:nvSpPr>
        <xdr:spPr>
          <a:xfrm>
            <a:off x="6515100" y="771525"/>
            <a:ext cx="1600200" cy="1771650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/>
              <a:t>Repeat</a:t>
            </a:r>
            <a:r>
              <a:rPr lang="en-US" sz="1400" b="1" baseline="0"/>
              <a:t> Last Action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C6FF3BB9-9673-48E6-8FB3-CB4DE6D6C37F}"/>
              </a:ext>
            </a:extLst>
          </xdr:cNvPr>
          <xdr:cNvSpPr/>
        </xdr:nvSpPr>
        <xdr:spPr>
          <a:xfrm>
            <a:off x="6696075" y="1984374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AA964A64-0117-42A8-B17D-2B2A1C3C0CC0}"/>
              </a:ext>
            </a:extLst>
          </xdr:cNvPr>
          <xdr:cNvSpPr txBox="1"/>
        </xdr:nvSpPr>
        <xdr:spPr>
          <a:xfrm>
            <a:off x="7305675" y="2041524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A89E54F6-4E60-41DF-B631-F8C8064E3F4B}"/>
              </a:ext>
            </a:extLst>
          </xdr:cNvPr>
          <xdr:cNvSpPr/>
        </xdr:nvSpPr>
        <xdr:spPr>
          <a:xfrm>
            <a:off x="7534276" y="1993899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Y</a:t>
            </a:r>
          </a:p>
        </xdr:txBody>
      </xdr:sp>
      <xdr:sp macro="" textlink="">
        <xdr:nvSpPr>
          <xdr:cNvPr id="13" name="Rectangle: Rounded Corners 12">
            <a:extLst>
              <a:ext uri="{FF2B5EF4-FFF2-40B4-BE49-F238E27FC236}">
                <a16:creationId xmlns:a16="http://schemas.microsoft.com/office/drawing/2014/main" id="{132A5FC4-A0DB-43B2-B3EC-04A60AC6D852}"/>
              </a:ext>
            </a:extLst>
          </xdr:cNvPr>
          <xdr:cNvSpPr/>
        </xdr:nvSpPr>
        <xdr:spPr>
          <a:xfrm>
            <a:off x="7105650" y="1314451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15</xdr:row>
      <xdr:rowOff>95250</xdr:rowOff>
    </xdr:from>
    <xdr:to>
      <xdr:col>6</xdr:col>
      <xdr:colOff>19050</xdr:colOff>
      <xdr:row>19</xdr:row>
      <xdr:rowOff>85725</xdr:rowOff>
    </xdr:to>
    <xdr:sp macro="" textlink="">
      <xdr:nvSpPr>
        <xdr:cNvPr id="2" name="TextBox 1" hidden="1">
          <a:extLst>
            <a:ext uri="{FF2B5EF4-FFF2-40B4-BE49-F238E27FC236}">
              <a16:creationId xmlns:a16="http://schemas.microsoft.com/office/drawing/2014/main" id="{3B973C61-9E22-4578-8728-EF1E4F5BCD6C}"/>
            </a:ext>
          </a:extLst>
        </xdr:cNvPr>
        <xdr:cNvSpPr txBox="1"/>
      </xdr:nvSpPr>
      <xdr:spPr>
        <a:xfrm>
          <a:off x="2714625" y="2924175"/>
          <a:ext cx="2371725" cy="742950"/>
        </a:xfrm>
        <a:prstGeom prst="wedgeRectCallout">
          <a:avLst>
            <a:gd name="adj1" fmla="val -57346"/>
            <a:gd name="adj2" fmla="val -23214"/>
          </a:avLst>
        </a:prstGeom>
        <a:solidFill>
          <a:srgbClr val="FFFF99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200" b="1"/>
            <a:t>Always Anchor the Table Array range</a:t>
          </a:r>
          <a:r>
            <a:rPr lang="en-US" sz="1200" b="1" baseline="0"/>
            <a:t> reference by pressing F4 on the keyboard.</a:t>
          </a:r>
          <a:endParaRPr lang="en-US" sz="1200" b="1"/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6</xdr:col>
      <xdr:colOff>400050</xdr:colOff>
      <xdr:row>13</xdr:row>
      <xdr:rowOff>133350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FEEF8B58-74DF-47B3-B7FA-CD114F755B2D}"/>
            </a:ext>
          </a:extLst>
        </xdr:cNvPr>
        <xdr:cNvGrpSpPr/>
      </xdr:nvGrpSpPr>
      <xdr:grpSpPr>
        <a:xfrm>
          <a:off x="3867150" y="447675"/>
          <a:ext cx="1600200" cy="2228850"/>
          <a:chOff x="6515100" y="314325"/>
          <a:chExt cx="1600200" cy="2228850"/>
        </a:xfrm>
      </xdr:grpSpPr>
      <xdr:sp macro="" textlink="">
        <xdr:nvSpPr>
          <xdr:cNvPr id="4" name="Speech Bubble: Rectangle 3">
            <a:extLst>
              <a:ext uri="{FF2B5EF4-FFF2-40B4-BE49-F238E27FC236}">
                <a16:creationId xmlns:a16="http://schemas.microsoft.com/office/drawing/2014/main" id="{DEB6C5AE-6016-4135-AD40-D2C246B4B293}"/>
              </a:ext>
            </a:extLst>
          </xdr:cNvPr>
          <xdr:cNvSpPr/>
        </xdr:nvSpPr>
        <xdr:spPr>
          <a:xfrm>
            <a:off x="6515100" y="314325"/>
            <a:ext cx="1600200" cy="2228850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/>
              <a:t>Toggle Absolute/</a:t>
            </a:r>
            <a:r>
              <a:rPr lang="en-US" sz="1400" b="1" baseline="0"/>
              <a:t> Relative References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5" name="Rectangle: Rounded Corners 4">
            <a:extLst>
              <a:ext uri="{FF2B5EF4-FFF2-40B4-BE49-F238E27FC236}">
                <a16:creationId xmlns:a16="http://schemas.microsoft.com/office/drawing/2014/main" id="{F7220007-CF2D-4470-8375-08542E1AF153}"/>
              </a:ext>
            </a:extLst>
          </xdr:cNvPr>
          <xdr:cNvSpPr/>
        </xdr:nvSpPr>
        <xdr:spPr>
          <a:xfrm>
            <a:off x="6696075" y="1984374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F81D1837-A1CE-40A1-827A-BE13E6E89C94}"/>
              </a:ext>
            </a:extLst>
          </xdr:cNvPr>
          <xdr:cNvSpPr txBox="1"/>
        </xdr:nvSpPr>
        <xdr:spPr>
          <a:xfrm>
            <a:off x="7305675" y="2041524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7" name="Rectangle: Rounded Corners 6">
            <a:extLst>
              <a:ext uri="{FF2B5EF4-FFF2-40B4-BE49-F238E27FC236}">
                <a16:creationId xmlns:a16="http://schemas.microsoft.com/office/drawing/2014/main" id="{8A01A187-6A92-46AC-BADB-EB6BA5D6E047}"/>
              </a:ext>
            </a:extLst>
          </xdr:cNvPr>
          <xdr:cNvSpPr/>
        </xdr:nvSpPr>
        <xdr:spPr>
          <a:xfrm>
            <a:off x="7534276" y="1993899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T</a:t>
            </a:r>
          </a:p>
        </xdr:txBody>
      </xdr:sp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AD01E1C5-9D72-4D79-B645-685284604A0F}"/>
              </a:ext>
            </a:extLst>
          </xdr:cNvPr>
          <xdr:cNvSpPr/>
        </xdr:nvSpPr>
        <xdr:spPr>
          <a:xfrm>
            <a:off x="7105650" y="1314451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2</xdr:row>
      <xdr:rowOff>28575</xdr:rowOff>
    </xdr:from>
    <xdr:to>
      <xdr:col>10</xdr:col>
      <xdr:colOff>95250</xdr:colOff>
      <xdr:row>11</xdr:row>
      <xdr:rowOff>85725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DA99D70-F0B5-412B-812C-3A8736D5189B}"/>
            </a:ext>
          </a:extLst>
        </xdr:cNvPr>
        <xdr:cNvGrpSpPr/>
      </xdr:nvGrpSpPr>
      <xdr:grpSpPr>
        <a:xfrm>
          <a:off x="6134100" y="476250"/>
          <a:ext cx="1600200" cy="1771650"/>
          <a:chOff x="5353050" y="3810000"/>
          <a:chExt cx="1600200" cy="1771650"/>
        </a:xfrm>
      </xdr:grpSpPr>
      <xdr:sp macro="" textlink="">
        <xdr:nvSpPr>
          <xdr:cNvPr id="3" name="Speech Bubble: Rectangle 2">
            <a:extLst>
              <a:ext uri="{FF2B5EF4-FFF2-40B4-BE49-F238E27FC236}">
                <a16:creationId xmlns:a16="http://schemas.microsoft.com/office/drawing/2014/main" id="{C11F810B-3C14-43E2-92BC-ED668A4A0693}"/>
              </a:ext>
            </a:extLst>
          </xdr:cNvPr>
          <xdr:cNvSpPr/>
        </xdr:nvSpPr>
        <xdr:spPr>
          <a:xfrm>
            <a:off x="5353050" y="3810000"/>
            <a:ext cx="1600200" cy="1771650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 baseline="0"/>
              <a:t>Find Next Cell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55ECB75E-0EFE-4E1D-958E-65991036179F}"/>
              </a:ext>
            </a:extLst>
          </xdr:cNvPr>
          <xdr:cNvSpPr/>
        </xdr:nvSpPr>
        <xdr:spPr>
          <a:xfrm>
            <a:off x="5534025" y="5022849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698A95CC-CDA9-4FE2-869B-37502C3F3FB8}"/>
              </a:ext>
            </a:extLst>
          </xdr:cNvPr>
          <xdr:cNvSpPr txBox="1"/>
        </xdr:nvSpPr>
        <xdr:spPr>
          <a:xfrm>
            <a:off x="6143625" y="5079999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6" name="Rectangle: Rounded Corners 5">
            <a:extLst>
              <a:ext uri="{FF2B5EF4-FFF2-40B4-BE49-F238E27FC236}">
                <a16:creationId xmlns:a16="http://schemas.microsoft.com/office/drawing/2014/main" id="{DC9ECA30-B385-4D3E-803C-BF1E15E08FF4}"/>
              </a:ext>
            </a:extLst>
          </xdr:cNvPr>
          <xdr:cNvSpPr/>
        </xdr:nvSpPr>
        <xdr:spPr>
          <a:xfrm>
            <a:off x="6372226" y="5032374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G</a:t>
            </a:r>
          </a:p>
        </xdr:txBody>
      </xdr:sp>
      <xdr:sp macro="" textlink="">
        <xdr:nvSpPr>
          <xdr:cNvPr id="7" name="Rectangle: Rounded Corners 6">
            <a:extLst>
              <a:ext uri="{FF2B5EF4-FFF2-40B4-BE49-F238E27FC236}">
                <a16:creationId xmlns:a16="http://schemas.microsoft.com/office/drawing/2014/main" id="{FE6E74DA-70B2-4093-AC0E-F200C3C26016}"/>
              </a:ext>
            </a:extLst>
          </xdr:cNvPr>
          <xdr:cNvSpPr/>
        </xdr:nvSpPr>
        <xdr:spPr>
          <a:xfrm>
            <a:off x="6343650" y="4371976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DCB5CFB5-6DF8-44CC-8A29-0B3340BE538B}"/>
              </a:ext>
            </a:extLst>
          </xdr:cNvPr>
          <xdr:cNvSpPr/>
        </xdr:nvSpPr>
        <xdr:spPr>
          <a:xfrm>
            <a:off x="5505450" y="4352925"/>
            <a:ext cx="59055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Shift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2CE6DEE0-543D-4115-B6FA-F2E0FD90372B}"/>
              </a:ext>
            </a:extLst>
          </xdr:cNvPr>
          <xdr:cNvSpPr txBox="1"/>
        </xdr:nvSpPr>
        <xdr:spPr>
          <a:xfrm>
            <a:off x="6124575" y="441007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</xdr:grpSp>
    <xdr:clientData/>
  </xdr:twoCellAnchor>
  <xdr:twoCellAnchor>
    <xdr:from>
      <xdr:col>7</xdr:col>
      <xdr:colOff>323850</xdr:colOff>
      <xdr:row>12</xdr:row>
      <xdr:rowOff>161925</xdr:rowOff>
    </xdr:from>
    <xdr:to>
      <xdr:col>11</xdr:col>
      <xdr:colOff>304800</xdr:colOff>
      <xdr:row>22</xdr:row>
      <xdr:rowOff>28575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FA01B765-1EBE-4E50-9113-AC95661AFE98}"/>
            </a:ext>
          </a:extLst>
        </xdr:cNvPr>
        <xdr:cNvGrpSpPr/>
      </xdr:nvGrpSpPr>
      <xdr:grpSpPr>
        <a:xfrm>
          <a:off x="6134100" y="2514600"/>
          <a:ext cx="2419350" cy="1771650"/>
          <a:chOff x="4343401" y="5695950"/>
          <a:chExt cx="2419350" cy="1771650"/>
        </a:xfrm>
      </xdr:grpSpPr>
      <xdr:sp macro="" textlink="">
        <xdr:nvSpPr>
          <xdr:cNvPr id="11" name="Speech Bubble: Rectangle 10">
            <a:extLst>
              <a:ext uri="{FF2B5EF4-FFF2-40B4-BE49-F238E27FC236}">
                <a16:creationId xmlns:a16="http://schemas.microsoft.com/office/drawing/2014/main" id="{7B2BEFA8-D514-4790-A352-7E0D046087D5}"/>
              </a:ext>
            </a:extLst>
          </xdr:cNvPr>
          <xdr:cNvSpPr/>
        </xdr:nvSpPr>
        <xdr:spPr>
          <a:xfrm>
            <a:off x="4343401" y="5695950"/>
            <a:ext cx="2419350" cy="1771650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 baseline="0"/>
              <a:t>Find Previous Cell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E4640F1E-A58A-499F-9C64-F22EA0D48BB6}"/>
              </a:ext>
            </a:extLst>
          </xdr:cNvPr>
          <xdr:cNvSpPr/>
        </xdr:nvSpPr>
        <xdr:spPr>
          <a:xfrm>
            <a:off x="4476750" y="6918324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B448C6C3-1E08-4BA2-A328-5C7AE2A70420}"/>
              </a:ext>
            </a:extLst>
          </xdr:cNvPr>
          <xdr:cNvSpPr txBox="1"/>
        </xdr:nvSpPr>
        <xdr:spPr>
          <a:xfrm>
            <a:off x="5953125" y="6975474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14" name="Rectangle: Rounded Corners 13">
            <a:extLst>
              <a:ext uri="{FF2B5EF4-FFF2-40B4-BE49-F238E27FC236}">
                <a16:creationId xmlns:a16="http://schemas.microsoft.com/office/drawing/2014/main" id="{B6FFB87D-8630-485C-9FF7-350B20637C45}"/>
              </a:ext>
            </a:extLst>
          </xdr:cNvPr>
          <xdr:cNvSpPr/>
        </xdr:nvSpPr>
        <xdr:spPr>
          <a:xfrm>
            <a:off x="6181726" y="6927849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G</a:t>
            </a:r>
          </a:p>
        </xdr:txBody>
      </xdr:sp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7598B975-33D5-4BC9-8BC1-D03D61C96DDB}"/>
              </a:ext>
            </a:extLst>
          </xdr:cNvPr>
          <xdr:cNvSpPr/>
        </xdr:nvSpPr>
        <xdr:spPr>
          <a:xfrm>
            <a:off x="6153150" y="6267451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  <xdr:sp macro="" textlink="">
        <xdr:nvSpPr>
          <xdr:cNvPr id="16" name="Rectangle: Rounded Corners 15">
            <a:extLst>
              <a:ext uri="{FF2B5EF4-FFF2-40B4-BE49-F238E27FC236}">
                <a16:creationId xmlns:a16="http://schemas.microsoft.com/office/drawing/2014/main" id="{09BC5F26-94B8-4F50-889B-338958B8B51D}"/>
              </a:ext>
            </a:extLst>
          </xdr:cNvPr>
          <xdr:cNvSpPr/>
        </xdr:nvSpPr>
        <xdr:spPr>
          <a:xfrm>
            <a:off x="5305425" y="6276975"/>
            <a:ext cx="59055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Shift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EA8C6E57-6111-492B-85AC-38ED472C806C}"/>
              </a:ext>
            </a:extLst>
          </xdr:cNvPr>
          <xdr:cNvSpPr txBox="1"/>
        </xdr:nvSpPr>
        <xdr:spPr>
          <a:xfrm>
            <a:off x="5924550" y="633412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18" name="Rectangle: Rounded Corners 17">
            <a:extLst>
              <a:ext uri="{FF2B5EF4-FFF2-40B4-BE49-F238E27FC236}">
                <a16:creationId xmlns:a16="http://schemas.microsoft.com/office/drawing/2014/main" id="{6D2D8B84-AF07-48CF-90A0-B54D2D377D37}"/>
              </a:ext>
            </a:extLst>
          </xdr:cNvPr>
          <xdr:cNvSpPr/>
        </xdr:nvSpPr>
        <xdr:spPr>
          <a:xfrm>
            <a:off x="5324475" y="6924675"/>
            <a:ext cx="59055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Shift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5E5539D8-03CD-4763-8507-05BCE02FE8FF}"/>
              </a:ext>
            </a:extLst>
          </xdr:cNvPr>
          <xdr:cNvSpPr txBox="1"/>
        </xdr:nvSpPr>
        <xdr:spPr>
          <a:xfrm>
            <a:off x="5076825" y="6327774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2B4C4AD4-7EE3-43F5-AF0C-07F43E691DCD}"/>
              </a:ext>
            </a:extLst>
          </xdr:cNvPr>
          <xdr:cNvSpPr txBox="1"/>
        </xdr:nvSpPr>
        <xdr:spPr>
          <a:xfrm>
            <a:off x="5095875" y="6975474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21" name="Rectangle: Rounded Corners 20">
            <a:extLst>
              <a:ext uri="{FF2B5EF4-FFF2-40B4-BE49-F238E27FC236}">
                <a16:creationId xmlns:a16="http://schemas.microsoft.com/office/drawing/2014/main" id="{38F217FA-4610-4F18-AB89-9A8A87D6AE30}"/>
              </a:ext>
            </a:extLst>
          </xdr:cNvPr>
          <xdr:cNvSpPr/>
        </xdr:nvSpPr>
        <xdr:spPr>
          <a:xfrm>
            <a:off x="4467226" y="6267450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Ctrl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381000</xdr:colOff>
      <xdr:row>11</xdr:row>
      <xdr:rowOff>104775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43F210C-328C-49B2-A5C1-DB2FAC31DAEE}"/>
            </a:ext>
          </a:extLst>
        </xdr:cNvPr>
        <xdr:cNvGrpSpPr/>
      </xdr:nvGrpSpPr>
      <xdr:grpSpPr>
        <a:xfrm>
          <a:off x="609600" y="190500"/>
          <a:ext cx="1600200" cy="2009775"/>
          <a:chOff x="5353050" y="3571875"/>
          <a:chExt cx="1600200" cy="2009775"/>
        </a:xfrm>
      </xdr:grpSpPr>
      <xdr:sp macro="" textlink="">
        <xdr:nvSpPr>
          <xdr:cNvPr id="3" name="Speech Bubble: Rectangle 2">
            <a:extLst>
              <a:ext uri="{FF2B5EF4-FFF2-40B4-BE49-F238E27FC236}">
                <a16:creationId xmlns:a16="http://schemas.microsoft.com/office/drawing/2014/main" id="{F4C48F60-A195-455B-ACA7-E2DA4DAD6B8F}"/>
              </a:ext>
            </a:extLst>
          </xdr:cNvPr>
          <xdr:cNvSpPr/>
        </xdr:nvSpPr>
        <xdr:spPr>
          <a:xfrm>
            <a:off x="5353050" y="3571875"/>
            <a:ext cx="1600200" cy="2009775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 baseline="0"/>
              <a:t>Close Current Workbook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4" name="Rectangle: Rounded Corners 3">
            <a:extLst>
              <a:ext uri="{FF2B5EF4-FFF2-40B4-BE49-F238E27FC236}">
                <a16:creationId xmlns:a16="http://schemas.microsoft.com/office/drawing/2014/main" id="{4965A3DE-AF00-42A0-8932-C949C9BD91B1}"/>
              </a:ext>
            </a:extLst>
          </xdr:cNvPr>
          <xdr:cNvSpPr/>
        </xdr:nvSpPr>
        <xdr:spPr>
          <a:xfrm>
            <a:off x="5534025" y="5022849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CEE0B173-A326-47AB-865C-8F978A12C535}"/>
              </a:ext>
            </a:extLst>
          </xdr:cNvPr>
          <xdr:cNvSpPr txBox="1"/>
        </xdr:nvSpPr>
        <xdr:spPr>
          <a:xfrm>
            <a:off x="6143625" y="5079999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6" name="Rectangle: Rounded Corners 5">
            <a:extLst>
              <a:ext uri="{FF2B5EF4-FFF2-40B4-BE49-F238E27FC236}">
                <a16:creationId xmlns:a16="http://schemas.microsoft.com/office/drawing/2014/main" id="{F7A2C666-6BED-4E1B-8857-F0B2C11A1BB7}"/>
              </a:ext>
            </a:extLst>
          </xdr:cNvPr>
          <xdr:cNvSpPr/>
        </xdr:nvSpPr>
        <xdr:spPr>
          <a:xfrm>
            <a:off x="6372226" y="5032374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W</a:t>
            </a:r>
          </a:p>
        </xdr:txBody>
      </xdr:sp>
      <xdr:sp macro="" textlink="">
        <xdr:nvSpPr>
          <xdr:cNvPr id="7" name="Rectangle: Rounded Corners 6">
            <a:extLst>
              <a:ext uri="{FF2B5EF4-FFF2-40B4-BE49-F238E27FC236}">
                <a16:creationId xmlns:a16="http://schemas.microsoft.com/office/drawing/2014/main" id="{058F0746-1951-414F-934F-030AB1510E78}"/>
              </a:ext>
            </a:extLst>
          </xdr:cNvPr>
          <xdr:cNvSpPr/>
        </xdr:nvSpPr>
        <xdr:spPr>
          <a:xfrm>
            <a:off x="6343650" y="4371976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  <xdr:sp macro="" textlink="">
        <xdr:nvSpPr>
          <xdr:cNvPr id="8" name="Rectangle: Rounded Corners 7">
            <a:extLst>
              <a:ext uri="{FF2B5EF4-FFF2-40B4-BE49-F238E27FC236}">
                <a16:creationId xmlns:a16="http://schemas.microsoft.com/office/drawing/2014/main" id="{0F6303A4-5185-444B-BE3A-33B40F33613B}"/>
              </a:ext>
            </a:extLst>
          </xdr:cNvPr>
          <xdr:cNvSpPr/>
        </xdr:nvSpPr>
        <xdr:spPr>
          <a:xfrm>
            <a:off x="5505450" y="4352925"/>
            <a:ext cx="59055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Ctrl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E71E982F-027C-450A-9D60-726767B66C9F}"/>
              </a:ext>
            </a:extLst>
          </xdr:cNvPr>
          <xdr:cNvSpPr txBox="1"/>
        </xdr:nvSpPr>
        <xdr:spPr>
          <a:xfrm>
            <a:off x="6124575" y="441007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</xdr:grpSp>
    <xdr:clientData/>
  </xdr:twoCellAnchor>
  <xdr:twoCellAnchor>
    <xdr:from>
      <xdr:col>4</xdr:col>
      <xdr:colOff>0</xdr:colOff>
      <xdr:row>1</xdr:row>
      <xdr:rowOff>0</xdr:rowOff>
    </xdr:from>
    <xdr:to>
      <xdr:col>6</xdr:col>
      <xdr:colOff>381000</xdr:colOff>
      <xdr:row>11</xdr:row>
      <xdr:rowOff>104775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4DFA0F05-0204-4E14-8C0B-597AAE8E8B7E}"/>
            </a:ext>
          </a:extLst>
        </xdr:cNvPr>
        <xdr:cNvGrpSpPr/>
      </xdr:nvGrpSpPr>
      <xdr:grpSpPr>
        <a:xfrm>
          <a:off x="2438400" y="190500"/>
          <a:ext cx="1600200" cy="2009775"/>
          <a:chOff x="5353050" y="3771900"/>
          <a:chExt cx="1600200" cy="2009775"/>
        </a:xfrm>
      </xdr:grpSpPr>
      <xdr:sp macro="" textlink="">
        <xdr:nvSpPr>
          <xdr:cNvPr id="11" name="Speech Bubble: Rectangle 10">
            <a:extLst>
              <a:ext uri="{FF2B5EF4-FFF2-40B4-BE49-F238E27FC236}">
                <a16:creationId xmlns:a16="http://schemas.microsoft.com/office/drawing/2014/main" id="{F63E56B2-1FA5-4F3B-85B2-012C4D1BBAA9}"/>
              </a:ext>
            </a:extLst>
          </xdr:cNvPr>
          <xdr:cNvSpPr/>
        </xdr:nvSpPr>
        <xdr:spPr>
          <a:xfrm>
            <a:off x="5353050" y="3771900"/>
            <a:ext cx="1600200" cy="2009775"/>
          </a:xfrm>
          <a:prstGeom prst="wedgeRectCallout">
            <a:avLst>
              <a:gd name="adj1" fmla="val -21318"/>
              <a:gd name="adj2" fmla="val 45024"/>
            </a:avLst>
          </a:prstGeom>
          <a:effectLst>
            <a:outerShdw blurRad="50800" dist="38100" dir="2700000" algn="tl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400" b="1" baseline="0"/>
              <a:t>Close Excel</a:t>
            </a:r>
          </a:p>
          <a:p>
            <a:pPr algn="ctr"/>
            <a:endParaRPr lang="en-US" sz="400" baseline="0"/>
          </a:p>
          <a:p>
            <a:pPr algn="ctr"/>
            <a:r>
              <a:rPr lang="en-US" sz="1400" baseline="0"/>
              <a:t>Windows</a:t>
            </a:r>
          </a:p>
          <a:p>
            <a:pPr algn="ctr"/>
            <a:endParaRPr lang="en-US" sz="1400" baseline="0"/>
          </a:p>
          <a:p>
            <a:pPr algn="ctr"/>
            <a:endParaRPr lang="en-US" sz="1400" baseline="0"/>
          </a:p>
          <a:p>
            <a:pPr algn="ctr"/>
            <a:r>
              <a:rPr lang="en-US" sz="1400" baseline="0"/>
              <a:t>Mac</a:t>
            </a:r>
          </a:p>
        </xdr:txBody>
      </xdr:sp>
      <xdr:sp macro="" textlink="">
        <xdr:nvSpPr>
          <xdr:cNvPr id="12" name="Rectangle: Rounded Corners 11">
            <a:extLst>
              <a:ext uri="{FF2B5EF4-FFF2-40B4-BE49-F238E27FC236}">
                <a16:creationId xmlns:a16="http://schemas.microsoft.com/office/drawing/2014/main" id="{6B8C925B-728A-44E7-B72A-FC0E5B9CBFB3}"/>
              </a:ext>
            </a:extLst>
          </xdr:cNvPr>
          <xdr:cNvSpPr/>
        </xdr:nvSpPr>
        <xdr:spPr>
          <a:xfrm>
            <a:off x="5534025" y="5022849"/>
            <a:ext cx="581025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Cmd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90F75398-3EEB-4492-9951-4B193E45F64B}"/>
              </a:ext>
            </a:extLst>
          </xdr:cNvPr>
          <xdr:cNvSpPr txBox="1"/>
        </xdr:nvSpPr>
        <xdr:spPr>
          <a:xfrm>
            <a:off x="6143625" y="5079999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  <xdr:sp macro="" textlink="">
        <xdr:nvSpPr>
          <xdr:cNvPr id="14" name="Rectangle: Rounded Corners 13">
            <a:extLst>
              <a:ext uri="{FF2B5EF4-FFF2-40B4-BE49-F238E27FC236}">
                <a16:creationId xmlns:a16="http://schemas.microsoft.com/office/drawing/2014/main" id="{C100134D-1136-40A3-9054-26105836423E}"/>
              </a:ext>
            </a:extLst>
          </xdr:cNvPr>
          <xdr:cNvSpPr/>
        </xdr:nvSpPr>
        <xdr:spPr>
          <a:xfrm>
            <a:off x="6372226" y="5032374"/>
            <a:ext cx="36576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Q</a:t>
            </a:r>
          </a:p>
        </xdr:txBody>
      </xdr:sp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912EF185-617C-4545-8954-4161C936B94A}"/>
              </a:ext>
            </a:extLst>
          </xdr:cNvPr>
          <xdr:cNvSpPr/>
        </xdr:nvSpPr>
        <xdr:spPr>
          <a:xfrm>
            <a:off x="6343650" y="4371976"/>
            <a:ext cx="394336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F4</a:t>
            </a:r>
          </a:p>
        </xdr:txBody>
      </xdr:sp>
      <xdr:sp macro="" textlink="">
        <xdr:nvSpPr>
          <xdr:cNvPr id="16" name="Rectangle: Rounded Corners 15">
            <a:extLst>
              <a:ext uri="{FF2B5EF4-FFF2-40B4-BE49-F238E27FC236}">
                <a16:creationId xmlns:a16="http://schemas.microsoft.com/office/drawing/2014/main" id="{D49F1A04-CB5E-47DC-9AA8-EDD3A3B66E47}"/>
              </a:ext>
            </a:extLst>
          </xdr:cNvPr>
          <xdr:cNvSpPr/>
        </xdr:nvSpPr>
        <xdr:spPr>
          <a:xfrm>
            <a:off x="5505450" y="4352925"/>
            <a:ext cx="590550" cy="365760"/>
          </a:xfrm>
          <a:prstGeom prst="round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1400" b="1">
                <a:solidFill>
                  <a:sysClr val="windowText" lastClr="000000"/>
                </a:solidFill>
              </a:rPr>
              <a:t>Alt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549E9AE2-7016-4AC8-AB41-49892DC4BC1B}"/>
              </a:ext>
            </a:extLst>
          </xdr:cNvPr>
          <xdr:cNvSpPr txBox="1"/>
        </xdr:nvSpPr>
        <xdr:spPr>
          <a:xfrm>
            <a:off x="6124575" y="4410075"/>
            <a:ext cx="219075" cy="2571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 b="1"/>
              <a:t>+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423862</xdr:colOff>
      <xdr:row>0</xdr:row>
      <xdr:rowOff>185737</xdr:rowOff>
    </xdr:from>
    <xdr:to>
      <xdr:col>10</xdr:col>
      <xdr:colOff>119062</xdr:colOff>
      <xdr:row>15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E6E9AB-A16A-4D9A-B2CA-98C22DE9F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414337</xdr:colOff>
      <xdr:row>1</xdr:row>
      <xdr:rowOff>23812</xdr:rowOff>
    </xdr:from>
    <xdr:to>
      <xdr:col>10</xdr:col>
      <xdr:colOff>109537</xdr:colOff>
      <xdr:row>15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898678-19BC-4F70-8381-A08BB9A5E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366712</xdr:colOff>
      <xdr:row>1</xdr:row>
      <xdr:rowOff>128587</xdr:rowOff>
    </xdr:from>
    <xdr:to>
      <xdr:col>11</xdr:col>
      <xdr:colOff>61912</xdr:colOff>
      <xdr:row>16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051D4B-BEDC-498D-8774-564449CE1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442912</xdr:colOff>
      <xdr:row>1</xdr:row>
      <xdr:rowOff>128587</xdr:rowOff>
    </xdr:from>
    <xdr:to>
      <xdr:col>19</xdr:col>
      <xdr:colOff>138112</xdr:colOff>
      <xdr:row>16</xdr:row>
      <xdr:rowOff>14287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44352E-9C6E-4D4D-B489-5710463DF1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nac/Dropbox/Excel%20Campus/Courses/Elevate/Course%20Files/Published/Level%203/Conditional%20Formatting%20-%20BEG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Conditional Formatting"/>
      <sheetName val="Duplicates"/>
      <sheetName val="Blank Cells"/>
      <sheetName val="Data Bars"/>
      <sheetName val="Icon Percentage"/>
      <sheetName val="Icon List"/>
      <sheetName val="Formulas"/>
      <sheetName val="Products"/>
      <sheetName val="Copy Paste"/>
      <sheetName val="Pivot Table"/>
      <sheetName val="Conditional Formatting - BEG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xcelcampus.com/?p=2656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BA7AA-4109-49C8-A13E-39130CA520F7}">
  <sheetPr codeName="Sheet1"/>
  <dimension ref="A1:I83"/>
  <sheetViews>
    <sheetView tabSelected="1" zoomScaleNormal="100" workbookViewId="0"/>
  </sheetViews>
  <sheetFormatPr defaultRowHeight="15" x14ac:dyDescent="0.25"/>
  <cols>
    <col min="1" max="1" width="15.42578125" customWidth="1"/>
    <col min="2" max="2" width="10.7109375" bestFit="1" customWidth="1"/>
    <col min="3" max="3" width="21" customWidth="1"/>
    <col min="4" max="4" width="12.42578125" customWidth="1"/>
    <col min="5" max="5" width="9.7109375" bestFit="1" customWidth="1"/>
    <col min="6" max="6" width="8.7109375" bestFit="1" customWidth="1"/>
  </cols>
  <sheetData>
    <row r="1" spans="1:9" s="2" customFormat="1" ht="20.25" customHeight="1" x14ac:dyDescent="0.3">
      <c r="A1" s="1" t="s">
        <v>96</v>
      </c>
    </row>
    <row r="3" spans="1:9" x14ac:dyDescent="0.25">
      <c r="A3" s="14" t="s">
        <v>17</v>
      </c>
      <c r="B3" s="14" t="s">
        <v>18</v>
      </c>
      <c r="C3" s="14" t="s">
        <v>19</v>
      </c>
      <c r="D3" s="14" t="s">
        <v>20</v>
      </c>
      <c r="E3" s="14" t="s">
        <v>21</v>
      </c>
      <c r="F3" s="14" t="s">
        <v>22</v>
      </c>
      <c r="G3" s="14" t="s">
        <v>23</v>
      </c>
    </row>
    <row r="4" spans="1:9" x14ac:dyDescent="0.25">
      <c r="A4" t="s">
        <v>24</v>
      </c>
      <c r="B4" s="15">
        <v>43101</v>
      </c>
      <c r="C4" t="s">
        <v>25</v>
      </c>
      <c r="D4" s="16">
        <v>103.70200000000001</v>
      </c>
      <c r="E4" s="17">
        <v>9.1999999999999993</v>
      </c>
      <c r="F4" s="18">
        <v>970</v>
      </c>
      <c r="G4" s="17">
        <v>-75</v>
      </c>
    </row>
    <row r="5" spans="1:9" x14ac:dyDescent="0.25">
      <c r="A5" t="s">
        <v>26</v>
      </c>
      <c r="B5" s="15">
        <v>43101</v>
      </c>
      <c r="C5" t="s">
        <v>25</v>
      </c>
      <c r="D5" s="16">
        <v>51.510399999999997</v>
      </c>
      <c r="E5" s="17">
        <v>9.1999999999999993</v>
      </c>
      <c r="F5" s="18">
        <v>470</v>
      </c>
      <c r="G5" s="17">
        <v>-100</v>
      </c>
    </row>
    <row r="6" spans="1:9" x14ac:dyDescent="0.25">
      <c r="A6" s="34" t="s">
        <v>27</v>
      </c>
      <c r="B6" s="15">
        <v>43101</v>
      </c>
      <c r="D6" s="16">
        <v>30</v>
      </c>
      <c r="E6" s="17">
        <v>0</v>
      </c>
      <c r="F6" s="18">
        <v>0</v>
      </c>
      <c r="G6" s="17">
        <v>0</v>
      </c>
      <c r="I6" s="19"/>
    </row>
    <row r="7" spans="1:9" x14ac:dyDescent="0.25">
      <c r="A7" t="s">
        <v>27</v>
      </c>
      <c r="B7" s="15">
        <v>43101</v>
      </c>
      <c r="C7" t="s">
        <v>28</v>
      </c>
      <c r="D7" s="16">
        <v>99.14800000000001</v>
      </c>
      <c r="E7" s="17">
        <v>46</v>
      </c>
      <c r="F7" s="18">
        <v>190</v>
      </c>
      <c r="G7" s="17">
        <v>-25</v>
      </c>
    </row>
    <row r="8" spans="1:9" x14ac:dyDescent="0.25">
      <c r="A8" s="34" t="s">
        <v>29</v>
      </c>
      <c r="B8" s="15">
        <v>43101</v>
      </c>
      <c r="C8" t="s">
        <v>30</v>
      </c>
      <c r="D8" s="16">
        <v>37.717300000000009</v>
      </c>
      <c r="E8" s="19">
        <v>2.99</v>
      </c>
      <c r="F8" s="18">
        <v>900</v>
      </c>
      <c r="G8" s="17">
        <v>-25</v>
      </c>
    </row>
    <row r="9" spans="1:9" x14ac:dyDescent="0.25">
      <c r="A9" t="s">
        <v>31</v>
      </c>
      <c r="B9" s="15">
        <v>43102</v>
      </c>
      <c r="C9" t="s">
        <v>32</v>
      </c>
      <c r="D9" s="16">
        <v>23.86</v>
      </c>
      <c r="E9" s="17">
        <v>14</v>
      </c>
      <c r="F9" s="18">
        <v>100</v>
      </c>
      <c r="G9" s="17">
        <v>-100</v>
      </c>
    </row>
    <row r="10" spans="1:9" x14ac:dyDescent="0.25">
      <c r="A10" t="s">
        <v>29</v>
      </c>
      <c r="B10" s="15">
        <v>43102</v>
      </c>
      <c r="C10" t="s">
        <v>33</v>
      </c>
      <c r="D10" s="16">
        <v>72.83</v>
      </c>
      <c r="E10" s="17">
        <v>10</v>
      </c>
      <c r="F10" s="18">
        <v>810</v>
      </c>
      <c r="G10" s="17">
        <v>-50</v>
      </c>
    </row>
    <row r="11" spans="1:9" x14ac:dyDescent="0.25">
      <c r="A11" s="34" t="s">
        <v>24</v>
      </c>
      <c r="B11" s="15">
        <v>43103</v>
      </c>
      <c r="C11" t="s">
        <v>34</v>
      </c>
      <c r="D11" s="16">
        <v>36.25</v>
      </c>
      <c r="E11" s="17">
        <v>3.5</v>
      </c>
      <c r="F11" s="18">
        <v>750</v>
      </c>
      <c r="G11" s="17">
        <v>0</v>
      </c>
    </row>
    <row r="12" spans="1:9" x14ac:dyDescent="0.25">
      <c r="A12" t="s">
        <v>27</v>
      </c>
      <c r="B12" s="15">
        <v>43103</v>
      </c>
      <c r="C12" t="s">
        <v>28</v>
      </c>
      <c r="D12" s="16">
        <v>375.14800000000002</v>
      </c>
      <c r="E12" s="17">
        <v>46</v>
      </c>
      <c r="F12" s="18">
        <v>920</v>
      </c>
      <c r="G12" s="17">
        <v>-50</v>
      </c>
    </row>
    <row r="13" spans="1:9" x14ac:dyDescent="0.25">
      <c r="A13" t="s">
        <v>35</v>
      </c>
      <c r="B13" s="15">
        <v>43104</v>
      </c>
      <c r="C13" t="s">
        <v>36</v>
      </c>
      <c r="D13" s="16">
        <v>71.387200000000007</v>
      </c>
      <c r="E13" s="17">
        <v>34.799999999999997</v>
      </c>
      <c r="F13" s="18">
        <v>180</v>
      </c>
      <c r="G13" s="17">
        <v>0</v>
      </c>
    </row>
    <row r="14" spans="1:9" x14ac:dyDescent="0.25">
      <c r="A14" s="34" t="s">
        <v>37</v>
      </c>
      <c r="B14" s="15">
        <v>43104</v>
      </c>
      <c r="C14" t="s">
        <v>38</v>
      </c>
      <c r="D14" s="16">
        <v>388</v>
      </c>
      <c r="E14" s="17">
        <v>40</v>
      </c>
      <c r="F14" s="18">
        <v>810</v>
      </c>
      <c r="G14" s="17">
        <v>0</v>
      </c>
    </row>
    <row r="15" spans="1:9" x14ac:dyDescent="0.25">
      <c r="A15" s="34" t="s">
        <v>26</v>
      </c>
      <c r="B15" s="15">
        <v>43104</v>
      </c>
      <c r="C15" t="s">
        <v>25</v>
      </c>
      <c r="D15" s="16">
        <v>46.008800000000001</v>
      </c>
      <c r="E15" s="19">
        <v>9.1999999999999993</v>
      </c>
      <c r="F15" s="18">
        <v>380</v>
      </c>
      <c r="G15" s="17">
        <v>-100</v>
      </c>
    </row>
    <row r="16" spans="1:9" x14ac:dyDescent="0.25">
      <c r="A16" s="34" t="s">
        <v>24</v>
      </c>
      <c r="B16" s="15">
        <v>43104</v>
      </c>
      <c r="C16" t="s">
        <v>25</v>
      </c>
      <c r="D16" s="16">
        <v>89.340799999999987</v>
      </c>
      <c r="E16" s="19">
        <v>9.1999999999999993</v>
      </c>
      <c r="F16" s="18">
        <v>880</v>
      </c>
      <c r="G16" s="17">
        <v>0</v>
      </c>
    </row>
    <row r="17" spans="1:7" x14ac:dyDescent="0.25">
      <c r="A17" s="34" t="s">
        <v>29</v>
      </c>
      <c r="B17" s="15">
        <v>43105</v>
      </c>
      <c r="C17" t="s">
        <v>39</v>
      </c>
      <c r="D17" s="16">
        <v>160.47999999999999</v>
      </c>
      <c r="E17" s="17">
        <v>22</v>
      </c>
      <c r="F17" s="18">
        <v>720</v>
      </c>
      <c r="G17" s="17">
        <v>0</v>
      </c>
    </row>
    <row r="18" spans="1:7" x14ac:dyDescent="0.25">
      <c r="A18" s="34" t="s">
        <v>40</v>
      </c>
      <c r="B18" s="15">
        <v>43106</v>
      </c>
      <c r="C18" t="s">
        <v>38</v>
      </c>
      <c r="D18" s="16">
        <v>106</v>
      </c>
      <c r="E18" s="17">
        <v>40</v>
      </c>
      <c r="F18" s="18">
        <v>250</v>
      </c>
      <c r="G18" s="17">
        <v>-50</v>
      </c>
    </row>
    <row r="19" spans="1:7" x14ac:dyDescent="0.25">
      <c r="A19" t="s">
        <v>26</v>
      </c>
      <c r="B19" s="15">
        <v>43106</v>
      </c>
      <c r="C19" t="s">
        <v>38</v>
      </c>
      <c r="D19" s="16">
        <v>328.15999999999997</v>
      </c>
      <c r="E19" s="17">
        <v>40</v>
      </c>
      <c r="F19" s="18">
        <v>820</v>
      </c>
      <c r="G19" s="17">
        <v>0</v>
      </c>
    </row>
    <row r="20" spans="1:7" x14ac:dyDescent="0.25">
      <c r="A20" t="s">
        <v>40</v>
      </c>
      <c r="B20" s="15">
        <v>43106</v>
      </c>
      <c r="C20" t="s">
        <v>41</v>
      </c>
      <c r="D20" s="16">
        <v>132.39999999999998</v>
      </c>
      <c r="E20" s="17">
        <v>12.75</v>
      </c>
      <c r="F20" s="18">
        <v>1000</v>
      </c>
      <c r="G20" s="17">
        <v>-50</v>
      </c>
    </row>
    <row r="21" spans="1:7" x14ac:dyDescent="0.25">
      <c r="A21" t="s">
        <v>40</v>
      </c>
      <c r="B21" s="15">
        <v>43106</v>
      </c>
      <c r="C21" t="s">
        <v>38</v>
      </c>
      <c r="D21" s="16">
        <v>143.12</v>
      </c>
      <c r="E21" s="19">
        <v>40</v>
      </c>
      <c r="F21" s="18">
        <v>320</v>
      </c>
      <c r="G21" s="17">
        <v>-50</v>
      </c>
    </row>
    <row r="22" spans="1:7" x14ac:dyDescent="0.25">
      <c r="A22" t="s">
        <v>42</v>
      </c>
      <c r="B22" s="15">
        <v>43107</v>
      </c>
      <c r="C22" t="s">
        <v>43</v>
      </c>
      <c r="D22" s="16">
        <v>128.65600000000001</v>
      </c>
      <c r="E22" s="17">
        <v>18</v>
      </c>
      <c r="F22" s="18">
        <v>640</v>
      </c>
      <c r="G22" s="17">
        <v>-50</v>
      </c>
    </row>
    <row r="23" spans="1:7" x14ac:dyDescent="0.25">
      <c r="A23" t="s">
        <v>24</v>
      </c>
      <c r="B23" s="15">
        <v>43108</v>
      </c>
      <c r="C23" t="s">
        <v>44</v>
      </c>
      <c r="D23" s="16">
        <v>265.14999999999998</v>
      </c>
      <c r="E23" s="17">
        <v>30</v>
      </c>
      <c r="F23" s="18">
        <v>810</v>
      </c>
      <c r="G23" s="17">
        <v>-100</v>
      </c>
    </row>
    <row r="24" spans="1:7" x14ac:dyDescent="0.25">
      <c r="A24" t="s">
        <v>26</v>
      </c>
      <c r="B24" s="15">
        <v>43108</v>
      </c>
      <c r="C24" t="s">
        <v>41</v>
      </c>
      <c r="D24" s="16">
        <v>55.441000000000003</v>
      </c>
      <c r="E24" s="17">
        <v>12.75</v>
      </c>
      <c r="F24" s="18">
        <v>360</v>
      </c>
      <c r="G24" s="17">
        <v>-75</v>
      </c>
    </row>
    <row r="25" spans="1:7" x14ac:dyDescent="0.25">
      <c r="A25" t="s">
        <v>26</v>
      </c>
      <c r="B25" s="15">
        <v>43108</v>
      </c>
      <c r="D25" s="16">
        <v>44</v>
      </c>
      <c r="E25" s="17">
        <v>0</v>
      </c>
      <c r="F25" s="18">
        <v>0</v>
      </c>
      <c r="G25" s="17">
        <v>0</v>
      </c>
    </row>
    <row r="26" spans="1:7" x14ac:dyDescent="0.25">
      <c r="A26" t="s">
        <v>45</v>
      </c>
      <c r="B26" s="15">
        <v>43108</v>
      </c>
      <c r="D26" s="16">
        <v>43</v>
      </c>
      <c r="E26" s="17">
        <v>0</v>
      </c>
      <c r="F26" s="18">
        <v>0</v>
      </c>
      <c r="G26" s="17">
        <v>0</v>
      </c>
    </row>
    <row r="27" spans="1:7" x14ac:dyDescent="0.25">
      <c r="A27" t="s">
        <v>31</v>
      </c>
      <c r="B27" s="15">
        <v>43108</v>
      </c>
      <c r="C27" t="s">
        <v>46</v>
      </c>
      <c r="D27" s="16">
        <v>203.01100000000002</v>
      </c>
      <c r="E27" s="17">
        <v>39</v>
      </c>
      <c r="F27" s="18">
        <v>410</v>
      </c>
      <c r="G27" s="17">
        <v>0</v>
      </c>
    </row>
    <row r="28" spans="1:7" x14ac:dyDescent="0.25">
      <c r="A28" t="s">
        <v>29</v>
      </c>
      <c r="B28" s="15">
        <v>43109</v>
      </c>
      <c r="C28" t="s">
        <v>25</v>
      </c>
      <c r="D28" s="16">
        <v>66.855999999999995</v>
      </c>
      <c r="E28" s="17">
        <v>9.1999999999999993</v>
      </c>
      <c r="F28" s="18">
        <v>600</v>
      </c>
      <c r="G28" s="17">
        <v>-50</v>
      </c>
    </row>
    <row r="29" spans="1:7" x14ac:dyDescent="0.25">
      <c r="A29" t="s">
        <v>47</v>
      </c>
      <c r="B29" s="15">
        <v>43109</v>
      </c>
      <c r="C29" t="s">
        <v>43</v>
      </c>
      <c r="D29" s="16">
        <v>151.42600000000002</v>
      </c>
      <c r="E29" s="19">
        <v>18</v>
      </c>
      <c r="F29" s="18">
        <v>810</v>
      </c>
      <c r="G29" s="17">
        <v>-100</v>
      </c>
    </row>
    <row r="30" spans="1:7" x14ac:dyDescent="0.25">
      <c r="A30" t="s">
        <v>40</v>
      </c>
      <c r="B30" s="15">
        <v>43110</v>
      </c>
      <c r="C30" t="s">
        <v>32</v>
      </c>
      <c r="D30" s="16">
        <v>125.42999999999999</v>
      </c>
      <c r="E30" s="17">
        <v>14</v>
      </c>
      <c r="F30" s="18">
        <v>850</v>
      </c>
      <c r="G30" s="17">
        <v>-25</v>
      </c>
    </row>
    <row r="31" spans="1:7" x14ac:dyDescent="0.25">
      <c r="A31" t="s">
        <v>29</v>
      </c>
      <c r="B31" s="15">
        <v>43112</v>
      </c>
      <c r="C31" t="s">
        <v>48</v>
      </c>
      <c r="D31" s="16">
        <v>230.5</v>
      </c>
      <c r="E31" s="17">
        <v>25</v>
      </c>
      <c r="F31" s="18">
        <v>840</v>
      </c>
      <c r="G31" s="17">
        <v>0</v>
      </c>
    </row>
    <row r="32" spans="1:7" x14ac:dyDescent="0.25">
      <c r="A32" t="s">
        <v>49</v>
      </c>
      <c r="B32" s="15">
        <v>43112</v>
      </c>
      <c r="C32" t="s">
        <v>50</v>
      </c>
      <c r="D32" s="16">
        <v>109</v>
      </c>
      <c r="E32" s="17">
        <v>10</v>
      </c>
      <c r="F32" s="18">
        <v>990</v>
      </c>
      <c r="G32" s="17">
        <v>-50</v>
      </c>
    </row>
    <row r="33" spans="1:7" x14ac:dyDescent="0.25">
      <c r="A33" t="s">
        <v>40</v>
      </c>
      <c r="B33" s="15">
        <v>43112</v>
      </c>
      <c r="C33" t="s">
        <v>41</v>
      </c>
      <c r="D33" s="16">
        <v>53.783500000000004</v>
      </c>
      <c r="E33" s="17">
        <v>12.75</v>
      </c>
      <c r="F33" s="18">
        <v>410</v>
      </c>
      <c r="G33" s="17">
        <v>0</v>
      </c>
    </row>
    <row r="34" spans="1:7" x14ac:dyDescent="0.25">
      <c r="A34" t="s">
        <v>51</v>
      </c>
      <c r="B34" s="15">
        <v>43112</v>
      </c>
      <c r="C34" t="s">
        <v>48</v>
      </c>
      <c r="D34" s="16">
        <v>174.15</v>
      </c>
      <c r="E34" s="17">
        <v>25</v>
      </c>
      <c r="F34" s="18">
        <v>240</v>
      </c>
      <c r="G34" s="17">
        <v>-50</v>
      </c>
    </row>
    <row r="35" spans="1:7" x14ac:dyDescent="0.25">
      <c r="A35" t="s">
        <v>52</v>
      </c>
      <c r="B35" s="15">
        <v>43113</v>
      </c>
      <c r="C35" t="s">
        <v>38</v>
      </c>
      <c r="D35" s="16">
        <v>249.12</v>
      </c>
      <c r="E35" s="17">
        <v>40</v>
      </c>
      <c r="F35" s="18">
        <v>290</v>
      </c>
      <c r="G35" s="17">
        <v>-100</v>
      </c>
    </row>
    <row r="36" spans="1:7" x14ac:dyDescent="0.25">
      <c r="A36" t="s">
        <v>42</v>
      </c>
      <c r="B36" s="15">
        <v>43114</v>
      </c>
      <c r="C36" t="s">
        <v>30</v>
      </c>
      <c r="D36" s="16">
        <v>15.133830000000001</v>
      </c>
      <c r="E36" s="17">
        <v>2.99</v>
      </c>
      <c r="F36" s="18">
        <v>170</v>
      </c>
      <c r="G36" s="17">
        <v>0</v>
      </c>
    </row>
    <row r="37" spans="1:7" x14ac:dyDescent="0.25">
      <c r="A37" t="s">
        <v>40</v>
      </c>
      <c r="B37" s="15">
        <v>43115</v>
      </c>
      <c r="D37" s="16">
        <v>41</v>
      </c>
      <c r="E37" s="17">
        <v>0</v>
      </c>
      <c r="F37" s="18">
        <v>0</v>
      </c>
      <c r="G37" s="17">
        <v>0</v>
      </c>
    </row>
    <row r="38" spans="1:7" x14ac:dyDescent="0.25">
      <c r="A38" t="s">
        <v>53</v>
      </c>
      <c r="B38" s="15">
        <v>43115</v>
      </c>
      <c r="C38" t="s">
        <v>34</v>
      </c>
      <c r="D38" s="16">
        <v>26.6145</v>
      </c>
      <c r="E38" s="19">
        <v>3.5</v>
      </c>
      <c r="F38" s="18">
        <v>470</v>
      </c>
      <c r="G38" s="17">
        <v>-25</v>
      </c>
    </row>
    <row r="39" spans="1:7" x14ac:dyDescent="0.25">
      <c r="A39" t="s">
        <v>31</v>
      </c>
      <c r="B39" s="15">
        <v>43116</v>
      </c>
      <c r="C39" t="s">
        <v>41</v>
      </c>
      <c r="D39" s="16">
        <v>39.325000000000003</v>
      </c>
      <c r="E39" s="17">
        <v>12.75</v>
      </c>
      <c r="F39" s="18">
        <v>230</v>
      </c>
      <c r="G39" s="17">
        <v>-50</v>
      </c>
    </row>
    <row r="40" spans="1:7" x14ac:dyDescent="0.25">
      <c r="A40" t="s">
        <v>26</v>
      </c>
      <c r="B40" s="15">
        <v>43116</v>
      </c>
      <c r="C40" t="s">
        <v>41</v>
      </c>
      <c r="D40" s="16">
        <v>92.875</v>
      </c>
      <c r="E40" s="17">
        <v>12.75</v>
      </c>
      <c r="F40" s="18">
        <v>670</v>
      </c>
      <c r="G40" s="17">
        <v>-100</v>
      </c>
    </row>
    <row r="41" spans="1:7" x14ac:dyDescent="0.25">
      <c r="A41" t="s">
        <v>47</v>
      </c>
      <c r="B41" s="15">
        <v>43116</v>
      </c>
      <c r="C41" t="s">
        <v>28</v>
      </c>
      <c r="D41" s="16">
        <v>208.352</v>
      </c>
      <c r="E41" s="19">
        <v>46</v>
      </c>
      <c r="F41" s="18">
        <v>440</v>
      </c>
      <c r="G41" s="17">
        <v>-50</v>
      </c>
    </row>
    <row r="42" spans="1:7" x14ac:dyDescent="0.25">
      <c r="A42" t="s">
        <v>53</v>
      </c>
      <c r="B42" s="15">
        <v>43117</v>
      </c>
      <c r="C42" t="s">
        <v>34</v>
      </c>
      <c r="D42" s="16">
        <v>30.16</v>
      </c>
      <c r="E42" s="17">
        <v>3.5</v>
      </c>
      <c r="F42" s="18">
        <v>600</v>
      </c>
      <c r="G42" s="17">
        <v>-75</v>
      </c>
    </row>
    <row r="43" spans="1:7" x14ac:dyDescent="0.25">
      <c r="A43" t="s">
        <v>52</v>
      </c>
      <c r="B43" s="15">
        <v>43117</v>
      </c>
      <c r="C43" t="s">
        <v>54</v>
      </c>
      <c r="D43" s="16">
        <v>100.25</v>
      </c>
      <c r="E43" s="17">
        <v>10</v>
      </c>
      <c r="F43" s="18">
        <v>490</v>
      </c>
      <c r="G43" s="17">
        <v>-100</v>
      </c>
    </row>
    <row r="44" spans="1:7" x14ac:dyDescent="0.25">
      <c r="A44" t="s">
        <v>24</v>
      </c>
      <c r="B44" s="15">
        <v>43117</v>
      </c>
      <c r="C44" t="s">
        <v>55</v>
      </c>
      <c r="D44" s="16">
        <v>185.02800000000002</v>
      </c>
      <c r="E44" s="17">
        <v>38</v>
      </c>
      <c r="F44" s="18">
        <v>330</v>
      </c>
      <c r="G44" s="17">
        <v>-100</v>
      </c>
    </row>
    <row r="45" spans="1:7" x14ac:dyDescent="0.25">
      <c r="A45" t="s">
        <v>40</v>
      </c>
      <c r="B45" s="15">
        <v>43118</v>
      </c>
      <c r="C45" t="s">
        <v>56</v>
      </c>
      <c r="D45" s="16">
        <v>235.62100000000001</v>
      </c>
      <c r="E45" s="17">
        <v>53</v>
      </c>
      <c r="F45" s="18">
        <v>680</v>
      </c>
      <c r="G45" s="17">
        <v>-75</v>
      </c>
    </row>
    <row r="46" spans="1:7" x14ac:dyDescent="0.25">
      <c r="A46" t="s">
        <v>31</v>
      </c>
      <c r="B46" s="15">
        <v>43119</v>
      </c>
      <c r="C46" t="s">
        <v>41</v>
      </c>
      <c r="D46" s="16">
        <v>132.24700000000001</v>
      </c>
      <c r="E46" s="19">
        <v>12.75</v>
      </c>
      <c r="F46" s="18">
        <v>940</v>
      </c>
      <c r="G46" s="17">
        <v>0</v>
      </c>
    </row>
    <row r="47" spans="1:7" x14ac:dyDescent="0.25">
      <c r="A47" t="s">
        <v>45</v>
      </c>
      <c r="B47" s="15">
        <v>43121</v>
      </c>
      <c r="C47" t="s">
        <v>28</v>
      </c>
      <c r="D47" s="16">
        <v>289.68</v>
      </c>
      <c r="E47" s="17">
        <v>46</v>
      </c>
      <c r="F47" s="18">
        <v>640</v>
      </c>
      <c r="G47" s="17">
        <v>-75</v>
      </c>
    </row>
    <row r="48" spans="1:7" x14ac:dyDescent="0.25">
      <c r="A48" t="s">
        <v>37</v>
      </c>
      <c r="B48" s="15">
        <v>43121</v>
      </c>
      <c r="C48" t="s">
        <v>34</v>
      </c>
      <c r="D48" s="16">
        <v>32.746499999999997</v>
      </c>
      <c r="E48" s="17">
        <v>3.5</v>
      </c>
      <c r="F48" s="18">
        <v>670</v>
      </c>
      <c r="G48" s="17">
        <v>0</v>
      </c>
    </row>
    <row r="49" spans="1:7" x14ac:dyDescent="0.25">
      <c r="A49" t="s">
        <v>27</v>
      </c>
      <c r="B49" s="15">
        <v>43121</v>
      </c>
      <c r="C49" t="s">
        <v>57</v>
      </c>
      <c r="D49" s="16">
        <v>46.67</v>
      </c>
      <c r="E49" s="17">
        <v>9.65</v>
      </c>
      <c r="F49" s="18">
        <v>380</v>
      </c>
      <c r="G49" s="17">
        <v>0</v>
      </c>
    </row>
    <row r="50" spans="1:7" x14ac:dyDescent="0.25">
      <c r="A50" t="s">
        <v>51</v>
      </c>
      <c r="B50" s="15">
        <v>43121</v>
      </c>
      <c r="C50" t="s">
        <v>58</v>
      </c>
      <c r="D50" s="16">
        <v>116.70730000000002</v>
      </c>
      <c r="E50" s="17">
        <v>21.35</v>
      </c>
      <c r="F50" s="18">
        <v>490</v>
      </c>
      <c r="G50" s="17">
        <v>0</v>
      </c>
    </row>
    <row r="51" spans="1:7" x14ac:dyDescent="0.25">
      <c r="A51" t="s">
        <v>47</v>
      </c>
      <c r="B51" s="15">
        <v>43121</v>
      </c>
      <c r="D51" s="16">
        <v>18</v>
      </c>
      <c r="E51" s="17">
        <v>0</v>
      </c>
      <c r="F51" s="18">
        <v>0</v>
      </c>
      <c r="G51" s="17">
        <v>0</v>
      </c>
    </row>
    <row r="52" spans="1:7" x14ac:dyDescent="0.25">
      <c r="A52" t="s">
        <v>52</v>
      </c>
      <c r="B52" s="15">
        <v>43121</v>
      </c>
      <c r="C52" t="s">
        <v>30</v>
      </c>
      <c r="D52" s="16">
        <v>27.042999999999999</v>
      </c>
      <c r="E52" s="17">
        <v>2.99</v>
      </c>
      <c r="F52" s="18">
        <v>120</v>
      </c>
      <c r="G52" s="17">
        <v>0</v>
      </c>
    </row>
    <row r="53" spans="1:7" x14ac:dyDescent="0.25">
      <c r="A53" t="s">
        <v>52</v>
      </c>
      <c r="B53" s="15">
        <v>43121</v>
      </c>
      <c r="C53" t="s">
        <v>57</v>
      </c>
      <c r="D53" s="16">
        <v>102.20574999999999</v>
      </c>
      <c r="E53" s="19">
        <v>9.65</v>
      </c>
      <c r="F53" s="18">
        <v>910</v>
      </c>
      <c r="G53" s="17">
        <v>0</v>
      </c>
    </row>
    <row r="54" spans="1:7" x14ac:dyDescent="0.25">
      <c r="A54" t="s">
        <v>26</v>
      </c>
      <c r="B54" s="15">
        <v>43122</v>
      </c>
      <c r="C54" t="s">
        <v>36</v>
      </c>
      <c r="D54" s="16">
        <v>310.846</v>
      </c>
      <c r="E54" s="17">
        <v>34.799999999999997</v>
      </c>
      <c r="F54" s="18">
        <v>290</v>
      </c>
      <c r="G54" s="17">
        <v>-25</v>
      </c>
    </row>
    <row r="55" spans="1:7" x14ac:dyDescent="0.25">
      <c r="A55" t="s">
        <v>27</v>
      </c>
      <c r="B55" s="15">
        <v>43122</v>
      </c>
      <c r="C55" t="s">
        <v>28</v>
      </c>
      <c r="D55" s="16">
        <v>263</v>
      </c>
      <c r="E55" s="19">
        <v>46</v>
      </c>
      <c r="F55" s="18">
        <v>550</v>
      </c>
      <c r="G55" s="17">
        <v>-50</v>
      </c>
    </row>
    <row r="56" spans="1:7" x14ac:dyDescent="0.25">
      <c r="A56" t="s">
        <v>26</v>
      </c>
      <c r="B56" s="15">
        <v>43123</v>
      </c>
      <c r="C56" t="s">
        <v>25</v>
      </c>
      <c r="D56" s="16">
        <v>34.471999999999994</v>
      </c>
      <c r="E56" s="17">
        <v>9.1999999999999993</v>
      </c>
      <c r="F56" s="18">
        <v>280</v>
      </c>
      <c r="G56" s="17">
        <v>0</v>
      </c>
    </row>
    <row r="57" spans="1:7" x14ac:dyDescent="0.25">
      <c r="A57" t="s">
        <v>35</v>
      </c>
      <c r="B57" s="15">
        <v>43123</v>
      </c>
      <c r="C57" t="s">
        <v>59</v>
      </c>
      <c r="D57" s="16">
        <v>175.75</v>
      </c>
      <c r="E57" s="17">
        <v>19.5</v>
      </c>
      <c r="F57" s="18">
        <v>850</v>
      </c>
      <c r="G57" s="17">
        <v>0</v>
      </c>
    </row>
    <row r="58" spans="1:7" x14ac:dyDescent="0.25">
      <c r="A58" t="s">
        <v>24</v>
      </c>
      <c r="B58" s="15">
        <v>43124</v>
      </c>
      <c r="C58" t="s">
        <v>44</v>
      </c>
      <c r="D58" s="16">
        <v>208.72</v>
      </c>
      <c r="E58" s="19">
        <v>30</v>
      </c>
      <c r="F58" s="18">
        <v>690</v>
      </c>
      <c r="G58" s="17">
        <v>-50</v>
      </c>
    </row>
    <row r="59" spans="1:7" x14ac:dyDescent="0.25">
      <c r="A59" t="s">
        <v>42</v>
      </c>
      <c r="B59" s="15">
        <v>43125</v>
      </c>
      <c r="C59" t="s">
        <v>28</v>
      </c>
      <c r="D59" s="16">
        <v>402.28800000000007</v>
      </c>
      <c r="E59" s="17">
        <v>46</v>
      </c>
      <c r="F59" s="18">
        <v>820</v>
      </c>
      <c r="G59" s="17">
        <v>-100</v>
      </c>
    </row>
    <row r="60" spans="1:7" x14ac:dyDescent="0.25">
      <c r="A60" t="s">
        <v>24</v>
      </c>
      <c r="B60" s="15">
        <v>43125</v>
      </c>
      <c r="C60" t="s">
        <v>60</v>
      </c>
      <c r="D60" s="16">
        <v>127.93600000000001</v>
      </c>
      <c r="E60" s="17">
        <v>81</v>
      </c>
      <c r="F60" s="18">
        <v>620</v>
      </c>
      <c r="G60" s="17">
        <v>0</v>
      </c>
    </row>
    <row r="61" spans="1:7" x14ac:dyDescent="0.25">
      <c r="A61" t="s">
        <v>31</v>
      </c>
      <c r="B61" s="15">
        <v>43125</v>
      </c>
      <c r="D61" s="16">
        <v>33</v>
      </c>
      <c r="E61" s="17">
        <v>0</v>
      </c>
      <c r="F61" s="18">
        <v>0</v>
      </c>
      <c r="G61" s="17">
        <v>-50</v>
      </c>
    </row>
    <row r="62" spans="1:7" x14ac:dyDescent="0.25">
      <c r="A62" t="s">
        <v>53</v>
      </c>
      <c r="B62" s="15">
        <v>43125</v>
      </c>
      <c r="C62" t="s">
        <v>32</v>
      </c>
      <c r="D62" s="16">
        <v>76.542000000000002</v>
      </c>
      <c r="E62" s="19">
        <v>14</v>
      </c>
      <c r="F62" s="18">
        <v>490</v>
      </c>
      <c r="G62" s="17">
        <v>0</v>
      </c>
    </row>
    <row r="63" spans="1:7" x14ac:dyDescent="0.25">
      <c r="A63" t="s">
        <v>29</v>
      </c>
      <c r="B63" s="15">
        <v>43126</v>
      </c>
      <c r="C63" t="s">
        <v>34</v>
      </c>
      <c r="D63" s="16">
        <v>31.315000000000001</v>
      </c>
      <c r="E63" s="17">
        <v>3.5</v>
      </c>
      <c r="F63" s="18">
        <v>960</v>
      </c>
      <c r="G63" s="17">
        <v>0</v>
      </c>
    </row>
    <row r="64" spans="1:7" x14ac:dyDescent="0.25">
      <c r="A64" t="s">
        <v>26</v>
      </c>
      <c r="B64" s="15">
        <v>43126</v>
      </c>
      <c r="C64" t="s">
        <v>41</v>
      </c>
      <c r="D64" s="16">
        <v>71.722750000000005</v>
      </c>
      <c r="E64" s="19">
        <v>12.75</v>
      </c>
      <c r="F64" s="18">
        <v>470</v>
      </c>
      <c r="G64" s="17">
        <v>-25</v>
      </c>
    </row>
    <row r="65" spans="1:7" x14ac:dyDescent="0.25">
      <c r="A65" t="s">
        <v>24</v>
      </c>
      <c r="B65" s="15">
        <v>43127</v>
      </c>
      <c r="C65" t="s">
        <v>56</v>
      </c>
      <c r="D65" s="16">
        <v>471.89500000000004</v>
      </c>
      <c r="E65" s="17">
        <v>53</v>
      </c>
      <c r="F65" s="18">
        <v>830</v>
      </c>
      <c r="G65" s="17">
        <v>0</v>
      </c>
    </row>
    <row r="66" spans="1:7" x14ac:dyDescent="0.25">
      <c r="A66" t="s">
        <v>42</v>
      </c>
      <c r="B66" s="15">
        <v>43127</v>
      </c>
      <c r="C66" t="s">
        <v>61</v>
      </c>
      <c r="D66" s="16">
        <v>158.13839999999999</v>
      </c>
      <c r="E66" s="17">
        <v>18.399999999999999</v>
      </c>
      <c r="F66" s="18">
        <v>880</v>
      </c>
      <c r="G66" s="17">
        <v>-25</v>
      </c>
    </row>
    <row r="67" spans="1:7" x14ac:dyDescent="0.25">
      <c r="A67" t="s">
        <v>49</v>
      </c>
      <c r="B67" s="15">
        <v>43127</v>
      </c>
      <c r="C67" t="s">
        <v>39</v>
      </c>
      <c r="D67" s="16">
        <v>94.47999999999999</v>
      </c>
      <c r="E67" s="17">
        <v>22</v>
      </c>
      <c r="F67" s="18">
        <v>740</v>
      </c>
      <c r="G67" s="17">
        <v>0</v>
      </c>
    </row>
    <row r="68" spans="1:7" x14ac:dyDescent="0.25">
      <c r="A68" t="s">
        <v>47</v>
      </c>
      <c r="B68" s="15">
        <v>43128</v>
      </c>
      <c r="C68" t="s">
        <v>43</v>
      </c>
      <c r="D68" s="16">
        <v>193.33000000000004</v>
      </c>
      <c r="E68" s="17">
        <v>18</v>
      </c>
      <c r="F68" s="18">
        <v>970</v>
      </c>
      <c r="G68" s="17">
        <v>0</v>
      </c>
    </row>
    <row r="69" spans="1:7" x14ac:dyDescent="0.25">
      <c r="A69" t="s">
        <v>51</v>
      </c>
      <c r="B69" s="15">
        <v>43128</v>
      </c>
      <c r="C69" t="s">
        <v>61</v>
      </c>
      <c r="D69" s="16">
        <v>201.268</v>
      </c>
      <c r="E69" s="17">
        <v>18.399999999999999</v>
      </c>
      <c r="F69" s="18">
        <v>990</v>
      </c>
      <c r="G69" s="17">
        <v>-75</v>
      </c>
    </row>
    <row r="70" spans="1:7" x14ac:dyDescent="0.25">
      <c r="A70" t="s">
        <v>24</v>
      </c>
      <c r="B70" s="15">
        <v>43128</v>
      </c>
      <c r="D70" s="16">
        <v>19</v>
      </c>
      <c r="E70" s="17">
        <v>0</v>
      </c>
      <c r="F70" s="18">
        <v>0</v>
      </c>
      <c r="G70" s="17">
        <v>-100</v>
      </c>
    </row>
    <row r="71" spans="1:7" x14ac:dyDescent="0.25">
      <c r="A71" t="s">
        <v>53</v>
      </c>
      <c r="B71" s="15">
        <v>43129</v>
      </c>
      <c r="C71" t="s">
        <v>28</v>
      </c>
      <c r="D71" s="16">
        <v>35.802</v>
      </c>
      <c r="E71" s="17">
        <v>14</v>
      </c>
      <c r="F71" s="18">
        <v>190</v>
      </c>
      <c r="G71" s="17">
        <v>0</v>
      </c>
    </row>
    <row r="72" spans="1:7" x14ac:dyDescent="0.25">
      <c r="A72" t="s">
        <v>27</v>
      </c>
      <c r="B72" s="15">
        <v>43129</v>
      </c>
      <c r="C72" t="s">
        <v>61</v>
      </c>
      <c r="D72" s="16">
        <v>55.54</v>
      </c>
      <c r="E72" s="17">
        <v>18.399999999999999</v>
      </c>
      <c r="F72" s="18">
        <v>250</v>
      </c>
      <c r="G72" s="17">
        <v>0</v>
      </c>
    </row>
    <row r="73" spans="1:7" x14ac:dyDescent="0.25">
      <c r="A73" t="s">
        <v>47</v>
      </c>
      <c r="B73" s="15">
        <v>43130</v>
      </c>
      <c r="C73" t="s">
        <v>28</v>
      </c>
      <c r="D73" s="16">
        <v>301.82400000000001</v>
      </c>
      <c r="E73" s="17">
        <v>46</v>
      </c>
      <c r="F73" s="18">
        <v>610</v>
      </c>
      <c r="G73" s="17">
        <v>0</v>
      </c>
    </row>
    <row r="74" spans="1:7" x14ac:dyDescent="0.25">
      <c r="A74" t="s">
        <v>29</v>
      </c>
      <c r="B74" s="15">
        <v>43130</v>
      </c>
      <c r="C74" t="s">
        <v>30</v>
      </c>
      <c r="D74" s="16">
        <v>36.416650000000004</v>
      </c>
      <c r="E74" s="17">
        <v>2.99</v>
      </c>
      <c r="F74" s="18">
        <v>930</v>
      </c>
      <c r="G74" s="17">
        <v>0</v>
      </c>
    </row>
    <row r="75" spans="1:7" x14ac:dyDescent="0.25">
      <c r="A75" t="s">
        <v>40</v>
      </c>
      <c r="B75" s="15">
        <v>43130</v>
      </c>
      <c r="C75" t="s">
        <v>44</v>
      </c>
      <c r="D75" s="16">
        <v>210.85</v>
      </c>
      <c r="E75" s="17">
        <v>30</v>
      </c>
      <c r="F75" s="18">
        <v>120</v>
      </c>
      <c r="G75" s="17">
        <v>-75</v>
      </c>
    </row>
    <row r="76" spans="1:7" x14ac:dyDescent="0.25">
      <c r="A76" t="s">
        <v>24</v>
      </c>
      <c r="B76" s="15">
        <v>43130</v>
      </c>
      <c r="C76" t="s">
        <v>34</v>
      </c>
      <c r="D76" s="16">
        <v>13.734500000000001</v>
      </c>
      <c r="E76" s="19">
        <v>3.5</v>
      </c>
      <c r="F76" s="18">
        <v>110</v>
      </c>
      <c r="G76" s="17">
        <v>-25</v>
      </c>
    </row>
    <row r="77" spans="1:7" x14ac:dyDescent="0.25">
      <c r="A77" t="s">
        <v>52</v>
      </c>
      <c r="B77" s="15">
        <v>43131</v>
      </c>
      <c r="C77" t="s">
        <v>57</v>
      </c>
      <c r="D77" s="16">
        <v>91.59075</v>
      </c>
      <c r="E77" s="17">
        <v>9.65</v>
      </c>
      <c r="F77" s="18">
        <v>890</v>
      </c>
      <c r="G77" s="17">
        <v>0</v>
      </c>
    </row>
    <row r="78" spans="1:7" x14ac:dyDescent="0.25">
      <c r="A78" t="s">
        <v>37</v>
      </c>
      <c r="B78" s="15">
        <v>43131</v>
      </c>
      <c r="C78" t="s">
        <v>30</v>
      </c>
      <c r="D78" s="16">
        <v>23.634399999999999</v>
      </c>
      <c r="E78" s="17">
        <v>2.99</v>
      </c>
      <c r="F78" s="18">
        <v>480</v>
      </c>
      <c r="G78" s="17">
        <v>0</v>
      </c>
    </row>
    <row r="79" spans="1:7" x14ac:dyDescent="0.25">
      <c r="A79" t="s">
        <v>51</v>
      </c>
      <c r="B79" s="15">
        <v>43131</v>
      </c>
      <c r="C79" t="s">
        <v>57</v>
      </c>
      <c r="D79" s="16">
        <v>82.954000000000008</v>
      </c>
      <c r="E79" s="17">
        <v>9.65</v>
      </c>
      <c r="F79" s="18">
        <v>720</v>
      </c>
      <c r="G79" s="17">
        <v>-25</v>
      </c>
    </row>
    <row r="80" spans="1:7" x14ac:dyDescent="0.25">
      <c r="A80" t="s">
        <v>53</v>
      </c>
      <c r="B80" s="15">
        <v>43131</v>
      </c>
      <c r="D80" s="16">
        <v>37</v>
      </c>
      <c r="E80" s="17">
        <v>0</v>
      </c>
      <c r="F80" s="18">
        <v>0</v>
      </c>
      <c r="G80" s="17">
        <v>-75</v>
      </c>
    </row>
    <row r="81" spans="1:7" x14ac:dyDescent="0.25">
      <c r="A81" t="s">
        <v>24</v>
      </c>
      <c r="B81" s="15">
        <v>43131</v>
      </c>
      <c r="C81" t="s">
        <v>62</v>
      </c>
      <c r="D81" s="16">
        <v>23.72</v>
      </c>
      <c r="E81" s="17">
        <v>7</v>
      </c>
      <c r="F81" s="18">
        <v>910</v>
      </c>
      <c r="G81" s="17">
        <v>-75</v>
      </c>
    </row>
    <row r="82" spans="1:7" x14ac:dyDescent="0.25">
      <c r="A82" t="s">
        <v>35</v>
      </c>
      <c r="B82" s="15">
        <v>43131</v>
      </c>
      <c r="C82" t="s">
        <v>57</v>
      </c>
      <c r="D82" s="16">
        <v>78.582550000000012</v>
      </c>
      <c r="E82" s="17">
        <v>9.65</v>
      </c>
      <c r="F82" s="18">
        <v>340</v>
      </c>
      <c r="G82" s="17">
        <v>0</v>
      </c>
    </row>
    <row r="83" spans="1:7" x14ac:dyDescent="0.25">
      <c r="A83" t="s">
        <v>24</v>
      </c>
      <c r="B83" s="15">
        <v>43131</v>
      </c>
      <c r="C83" t="s">
        <v>56</v>
      </c>
      <c r="D83" s="16">
        <v>458.11500000000001</v>
      </c>
      <c r="E83" s="19">
        <v>53</v>
      </c>
      <c r="F83" s="18">
        <v>890</v>
      </c>
      <c r="G83" s="17">
        <v>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0860-B5C1-49AE-8761-0F3A091D0B01}">
  <sheetPr codeName="Sheet2"/>
  <dimension ref="A1"/>
  <sheetViews>
    <sheetView showGridLines="0" workbookViewId="0">
      <selection activeCell="C18" sqref="C18"/>
    </sheetView>
  </sheetViews>
  <sheetFormatPr defaultRowHeight="15" x14ac:dyDescent="0.25"/>
  <sheetData>
    <row r="1" spans="1:1" s="2" customFormat="1" ht="20.25" customHeight="1" x14ac:dyDescent="0.3">
      <c r="A1" s="1" t="s">
        <v>95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6488E-50F2-4EEA-87EA-BEBA812D44B1}">
  <sheetPr codeName="Sheet3"/>
  <dimension ref="A1:D21"/>
  <sheetViews>
    <sheetView zoomScaleNormal="100" workbookViewId="0">
      <selection activeCell="F21" sqref="F21"/>
    </sheetView>
  </sheetViews>
  <sheetFormatPr defaultRowHeight="15" x14ac:dyDescent="0.25"/>
  <cols>
    <col min="1" max="1" width="25.5703125" style="3" customWidth="1"/>
    <col min="2" max="4" width="9.140625" style="3" customWidth="1"/>
    <col min="5" max="5" width="5" style="3" customWidth="1"/>
    <col min="6" max="6" width="18" style="3" bestFit="1" customWidth="1"/>
    <col min="7" max="16384" width="9.140625" style="3"/>
  </cols>
  <sheetData>
    <row r="1" spans="1:4" s="2" customFormat="1" ht="20.25" customHeight="1" x14ac:dyDescent="0.3">
      <c r="A1" s="1" t="s">
        <v>16</v>
      </c>
    </row>
    <row r="3" spans="1:4" ht="15" customHeight="1" x14ac:dyDescent="0.25">
      <c r="A3" s="32" t="s">
        <v>0</v>
      </c>
      <c r="B3" s="33" t="s">
        <v>1</v>
      </c>
      <c r="C3" s="33" t="s">
        <v>2</v>
      </c>
      <c r="D3" s="33" t="s">
        <v>3</v>
      </c>
    </row>
    <row r="4" spans="1:4" ht="15" customHeight="1" x14ac:dyDescent="0.25">
      <c r="A4" s="3" t="s">
        <v>4</v>
      </c>
      <c r="B4" s="4">
        <v>2.95</v>
      </c>
      <c r="C4" s="4">
        <v>3.75</v>
      </c>
      <c r="D4" s="4">
        <v>4.1500000000000004</v>
      </c>
    </row>
    <row r="5" spans="1:4" ht="15" customHeight="1" x14ac:dyDescent="0.25">
      <c r="A5" s="3" t="s">
        <v>5</v>
      </c>
      <c r="B5" s="4">
        <v>2.95</v>
      </c>
      <c r="C5" s="4">
        <v>3.65</v>
      </c>
      <c r="D5" s="4">
        <v>4.1500000000000004</v>
      </c>
    </row>
    <row r="6" spans="1:4" ht="15" customHeight="1" x14ac:dyDescent="0.25">
      <c r="A6" s="3" t="s">
        <v>6</v>
      </c>
      <c r="B6" s="4">
        <v>3.75</v>
      </c>
      <c r="C6" s="4">
        <v>3.95</v>
      </c>
      <c r="D6" s="4">
        <v>4.25</v>
      </c>
    </row>
    <row r="7" spans="1:4" ht="15" customHeight="1" x14ac:dyDescent="0.25">
      <c r="A7" s="3" t="s">
        <v>7</v>
      </c>
      <c r="B7" s="4">
        <v>3.25</v>
      </c>
      <c r="C7" s="4">
        <v>3.95</v>
      </c>
      <c r="D7" s="4">
        <v>4.4000000000000004</v>
      </c>
    </row>
    <row r="8" spans="1:4" ht="15" customHeight="1" x14ac:dyDescent="0.25">
      <c r="A8" s="3" t="s">
        <v>8</v>
      </c>
      <c r="B8" s="4">
        <v>3.45</v>
      </c>
      <c r="C8" s="4">
        <v>4.1500000000000004</v>
      </c>
      <c r="D8" s="4">
        <v>4.55</v>
      </c>
    </row>
    <row r="9" spans="1:4" ht="15" customHeight="1" x14ac:dyDescent="0.25">
      <c r="A9" s="3" t="s">
        <v>9</v>
      </c>
      <c r="B9" s="4">
        <v>2</v>
      </c>
      <c r="C9" s="4">
        <v>2.4</v>
      </c>
      <c r="D9" s="4">
        <v>2.75</v>
      </c>
    </row>
    <row r="10" spans="1:4" ht="15" customHeight="1" x14ac:dyDescent="0.25">
      <c r="A10" s="3" t="s">
        <v>10</v>
      </c>
      <c r="B10" s="4">
        <v>3.95</v>
      </c>
      <c r="C10" s="4">
        <v>4.75</v>
      </c>
      <c r="D10" s="4">
        <v>5.15</v>
      </c>
    </row>
    <row r="11" spans="1:4" ht="15" customHeight="1" x14ac:dyDescent="0.25">
      <c r="A11" s="3" t="s">
        <v>11</v>
      </c>
      <c r="B11" s="4">
        <v>2.25</v>
      </c>
      <c r="C11" s="4">
        <v>2.5</v>
      </c>
      <c r="D11" s="4">
        <v>2.75</v>
      </c>
    </row>
    <row r="12" spans="1:4" ht="15" customHeight="1" x14ac:dyDescent="0.25">
      <c r="A12" s="3" t="s">
        <v>12</v>
      </c>
      <c r="B12" s="4">
        <v>1.75</v>
      </c>
      <c r="C12" s="4">
        <v>1.95</v>
      </c>
      <c r="D12" s="4">
        <v>2.0499999999999998</v>
      </c>
    </row>
    <row r="13" spans="1:4" ht="15" customHeight="1" x14ac:dyDescent="0.25"/>
    <row r="14" spans="1:4" ht="15" customHeight="1" x14ac:dyDescent="0.25">
      <c r="A14" s="5" t="s">
        <v>13</v>
      </c>
      <c r="B14" s="6"/>
      <c r="C14" s="6"/>
      <c r="D14" s="6"/>
    </row>
    <row r="15" spans="1:4" s="7" customFormat="1" ht="7.5" customHeight="1" x14ac:dyDescent="0.25"/>
    <row r="16" spans="1:4" s="7" customFormat="1" ht="14.25" customHeight="1" x14ac:dyDescent="0.25">
      <c r="B16" s="8" t="s">
        <v>14</v>
      </c>
    </row>
    <row r="17" spans="1:3" x14ac:dyDescent="0.25">
      <c r="A17" s="3" t="s">
        <v>7</v>
      </c>
      <c r="B17" s="9">
        <f>VLOOKUP($A17,$A$4:$D$12,3,FALSE)</f>
        <v>3.95</v>
      </c>
      <c r="C17" s="7"/>
    </row>
    <row r="18" spans="1:3" x14ac:dyDescent="0.25">
      <c r="A18" s="10" t="s">
        <v>10</v>
      </c>
      <c r="B18" s="9">
        <f t="shared" ref="B18:B20" si="0">VLOOKUP($A18,$A$4:$D$12,3,FALSE)</f>
        <v>4.75</v>
      </c>
      <c r="C18" s="7"/>
    </row>
    <row r="19" spans="1:3" x14ac:dyDescent="0.25">
      <c r="A19" s="10" t="s">
        <v>4</v>
      </c>
      <c r="B19" s="9">
        <f t="shared" si="0"/>
        <v>3.75</v>
      </c>
      <c r="C19" s="7"/>
    </row>
    <row r="20" spans="1:3" x14ac:dyDescent="0.25">
      <c r="A20" s="3" t="s">
        <v>12</v>
      </c>
      <c r="B20" s="9">
        <f t="shared" si="0"/>
        <v>1.95</v>
      </c>
      <c r="C20" s="7"/>
    </row>
    <row r="21" spans="1:3" x14ac:dyDescent="0.25">
      <c r="A21" s="11" t="s">
        <v>15</v>
      </c>
      <c r="B21" s="12">
        <f>SUM(B17:B20)</f>
        <v>14.399999999999999</v>
      </c>
      <c r="C21" s="7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53E0-1F65-4499-A31E-CD4B0FDEA4F6}">
  <sheetPr codeName="Sheet4"/>
  <dimension ref="A1:G83"/>
  <sheetViews>
    <sheetView zoomScaleNormal="100" workbookViewId="0">
      <selection activeCell="H7" sqref="H7"/>
    </sheetView>
  </sheetViews>
  <sheetFormatPr defaultRowHeight="15" x14ac:dyDescent="0.25"/>
  <cols>
    <col min="1" max="1" width="15.42578125" customWidth="1"/>
    <col min="2" max="2" width="10.7109375" bestFit="1" customWidth="1"/>
    <col min="3" max="3" width="21" customWidth="1"/>
    <col min="4" max="4" width="12.42578125" customWidth="1"/>
    <col min="5" max="5" width="9.7109375" bestFit="1" customWidth="1"/>
    <col min="6" max="6" width="8.7109375" bestFit="1" customWidth="1"/>
  </cols>
  <sheetData>
    <row r="1" spans="1:7" s="2" customFormat="1" ht="20.25" customHeight="1" x14ac:dyDescent="0.3">
      <c r="A1" s="1" t="s">
        <v>97</v>
      </c>
    </row>
    <row r="3" spans="1:7" x14ac:dyDescent="0.25">
      <c r="A3" s="14" t="s">
        <v>17</v>
      </c>
      <c r="B3" s="14" t="s">
        <v>18</v>
      </c>
      <c r="C3" s="14" t="s">
        <v>19</v>
      </c>
      <c r="D3" s="14" t="s">
        <v>20</v>
      </c>
      <c r="E3" s="14" t="s">
        <v>21</v>
      </c>
      <c r="F3" s="14" t="s">
        <v>22</v>
      </c>
      <c r="G3" s="14" t="s">
        <v>23</v>
      </c>
    </row>
    <row r="4" spans="1:7" x14ac:dyDescent="0.25">
      <c r="A4" t="s">
        <v>24</v>
      </c>
      <c r="B4" s="15">
        <v>43101</v>
      </c>
      <c r="C4" t="s">
        <v>25</v>
      </c>
      <c r="D4" s="16">
        <v>103.70200000000001</v>
      </c>
      <c r="E4" s="17">
        <v>9.1999999999999993</v>
      </c>
      <c r="F4" s="18">
        <v>970</v>
      </c>
      <c r="G4" s="17">
        <v>-75</v>
      </c>
    </row>
    <row r="5" spans="1:7" x14ac:dyDescent="0.25">
      <c r="A5" t="s">
        <v>26</v>
      </c>
      <c r="B5" s="15">
        <v>43101</v>
      </c>
      <c r="C5" t="s">
        <v>25</v>
      </c>
      <c r="D5" s="16">
        <v>51.510399999999997</v>
      </c>
      <c r="E5" s="17">
        <v>9.1999999999999993</v>
      </c>
      <c r="F5" s="18">
        <v>470</v>
      </c>
      <c r="G5" s="17">
        <v>-100</v>
      </c>
    </row>
    <row r="6" spans="1:7" x14ac:dyDescent="0.25">
      <c r="A6" t="s">
        <v>27</v>
      </c>
      <c r="B6" s="15">
        <v>43101</v>
      </c>
      <c r="D6" s="16">
        <v>30</v>
      </c>
      <c r="E6" s="17">
        <v>0</v>
      </c>
      <c r="F6" s="18">
        <v>0</v>
      </c>
      <c r="G6" s="17">
        <v>0</v>
      </c>
    </row>
    <row r="7" spans="1:7" x14ac:dyDescent="0.25">
      <c r="A7" t="s">
        <v>27</v>
      </c>
      <c r="B7" s="15">
        <v>43101</v>
      </c>
      <c r="C7" t="s">
        <v>28</v>
      </c>
      <c r="D7" s="16">
        <v>99.14800000000001</v>
      </c>
      <c r="E7" s="17">
        <v>46</v>
      </c>
      <c r="F7" s="18">
        <v>190</v>
      </c>
      <c r="G7" s="17">
        <v>-25</v>
      </c>
    </row>
    <row r="8" spans="1:7" x14ac:dyDescent="0.25">
      <c r="A8" t="s">
        <v>29</v>
      </c>
      <c r="B8" s="15">
        <v>43101</v>
      </c>
      <c r="C8" t="s">
        <v>30</v>
      </c>
      <c r="D8" s="16">
        <v>37.717300000000009</v>
      </c>
      <c r="E8" s="19">
        <v>2.99</v>
      </c>
      <c r="F8" s="18">
        <v>900</v>
      </c>
      <c r="G8" s="17">
        <v>-25</v>
      </c>
    </row>
    <row r="9" spans="1:7" x14ac:dyDescent="0.25">
      <c r="A9" t="s">
        <v>31</v>
      </c>
      <c r="B9" s="15">
        <v>43102</v>
      </c>
      <c r="C9" t="s">
        <v>32</v>
      </c>
      <c r="D9" s="16">
        <v>23.86</v>
      </c>
      <c r="E9" s="17">
        <v>14</v>
      </c>
      <c r="F9" s="18">
        <v>100</v>
      </c>
      <c r="G9" s="17">
        <v>-100</v>
      </c>
    </row>
    <row r="10" spans="1:7" x14ac:dyDescent="0.25">
      <c r="A10" t="s">
        <v>29</v>
      </c>
      <c r="B10" s="15">
        <v>43102</v>
      </c>
      <c r="C10" t="s">
        <v>33</v>
      </c>
      <c r="D10" s="16">
        <v>72.83</v>
      </c>
      <c r="E10" s="17">
        <v>10</v>
      </c>
      <c r="F10" s="18">
        <v>810</v>
      </c>
      <c r="G10" s="17">
        <v>-50</v>
      </c>
    </row>
    <row r="11" spans="1:7" x14ac:dyDescent="0.25">
      <c r="A11" t="s">
        <v>24</v>
      </c>
      <c r="B11" s="15">
        <v>43103</v>
      </c>
      <c r="C11" t="s">
        <v>34</v>
      </c>
      <c r="D11" s="16">
        <v>36.25</v>
      </c>
      <c r="E11" s="17">
        <v>3.5</v>
      </c>
      <c r="F11" s="18">
        <v>750</v>
      </c>
      <c r="G11" s="17">
        <v>0</v>
      </c>
    </row>
    <row r="12" spans="1:7" x14ac:dyDescent="0.25">
      <c r="A12" t="s">
        <v>27</v>
      </c>
      <c r="B12" s="15">
        <v>43103</v>
      </c>
      <c r="C12" t="s">
        <v>28</v>
      </c>
      <c r="D12" s="16">
        <v>375.14800000000002</v>
      </c>
      <c r="E12" s="17">
        <v>46</v>
      </c>
      <c r="F12" s="18">
        <v>920</v>
      </c>
      <c r="G12" s="17">
        <v>-50</v>
      </c>
    </row>
    <row r="13" spans="1:7" x14ac:dyDescent="0.25">
      <c r="A13" t="s">
        <v>35</v>
      </c>
      <c r="B13" s="15">
        <v>43104</v>
      </c>
      <c r="C13" t="s">
        <v>36</v>
      </c>
      <c r="D13" s="16">
        <v>71.387200000000007</v>
      </c>
      <c r="E13" s="17">
        <v>34.799999999999997</v>
      </c>
      <c r="F13" s="18">
        <v>180</v>
      </c>
      <c r="G13" s="17">
        <v>0</v>
      </c>
    </row>
    <row r="14" spans="1:7" x14ac:dyDescent="0.25">
      <c r="A14" t="s">
        <v>37</v>
      </c>
      <c r="B14" s="15">
        <v>43104</v>
      </c>
      <c r="C14" t="s">
        <v>38</v>
      </c>
      <c r="D14" s="16">
        <v>388</v>
      </c>
      <c r="E14" s="17">
        <v>40</v>
      </c>
      <c r="F14" s="18">
        <v>810</v>
      </c>
      <c r="G14" s="17">
        <v>0</v>
      </c>
    </row>
    <row r="15" spans="1:7" x14ac:dyDescent="0.25">
      <c r="A15" t="s">
        <v>26</v>
      </c>
      <c r="B15" s="15">
        <v>43104</v>
      </c>
      <c r="C15" t="s">
        <v>25</v>
      </c>
      <c r="D15" s="16">
        <v>46.008800000000001</v>
      </c>
      <c r="E15" s="19">
        <v>9.1999999999999993</v>
      </c>
      <c r="F15" s="18">
        <v>380</v>
      </c>
      <c r="G15" s="17">
        <v>-100</v>
      </c>
    </row>
    <row r="16" spans="1:7" x14ac:dyDescent="0.25">
      <c r="A16" t="s">
        <v>24</v>
      </c>
      <c r="B16" s="15">
        <v>43104</v>
      </c>
      <c r="C16" t="s">
        <v>25</v>
      </c>
      <c r="D16" s="16">
        <v>89.340799999999987</v>
      </c>
      <c r="E16" s="19">
        <v>9.1999999999999993</v>
      </c>
      <c r="F16" s="18">
        <v>880</v>
      </c>
      <c r="G16" s="17">
        <v>0</v>
      </c>
    </row>
    <row r="17" spans="1:7" x14ac:dyDescent="0.25">
      <c r="A17" t="s">
        <v>29</v>
      </c>
      <c r="B17" s="15">
        <v>43105</v>
      </c>
      <c r="C17" t="s">
        <v>39</v>
      </c>
      <c r="D17" s="16">
        <v>160.47999999999999</v>
      </c>
      <c r="E17" s="17">
        <v>22</v>
      </c>
      <c r="F17" s="18">
        <v>720</v>
      </c>
      <c r="G17" s="17">
        <v>0</v>
      </c>
    </row>
    <row r="18" spans="1:7" x14ac:dyDescent="0.25">
      <c r="A18" t="s">
        <v>40</v>
      </c>
      <c r="B18" s="15">
        <v>43106</v>
      </c>
      <c r="C18" t="s">
        <v>38</v>
      </c>
      <c r="D18" s="16">
        <v>106</v>
      </c>
      <c r="E18" s="17">
        <v>40</v>
      </c>
      <c r="F18" s="18">
        <v>250</v>
      </c>
      <c r="G18" s="17">
        <v>-50</v>
      </c>
    </row>
    <row r="19" spans="1:7" x14ac:dyDescent="0.25">
      <c r="A19" t="s">
        <v>26</v>
      </c>
      <c r="B19" s="15">
        <v>43106</v>
      </c>
      <c r="C19" t="s">
        <v>38</v>
      </c>
      <c r="D19" s="16">
        <v>328.15999999999997</v>
      </c>
      <c r="E19" s="17">
        <v>40</v>
      </c>
      <c r="F19" s="18">
        <v>820</v>
      </c>
      <c r="G19" s="17">
        <v>0</v>
      </c>
    </row>
    <row r="20" spans="1:7" x14ac:dyDescent="0.25">
      <c r="A20" t="s">
        <v>40</v>
      </c>
      <c r="B20" s="15">
        <v>43106</v>
      </c>
      <c r="C20" t="s">
        <v>41</v>
      </c>
      <c r="D20" s="16">
        <v>132.39999999999998</v>
      </c>
      <c r="E20" s="17">
        <v>12.75</v>
      </c>
      <c r="F20" s="18">
        <v>1000</v>
      </c>
      <c r="G20" s="17">
        <v>-50</v>
      </c>
    </row>
    <row r="21" spans="1:7" x14ac:dyDescent="0.25">
      <c r="A21" t="s">
        <v>40</v>
      </c>
      <c r="B21" s="15">
        <v>43106</v>
      </c>
      <c r="C21" t="s">
        <v>38</v>
      </c>
      <c r="D21" s="16">
        <v>143.12</v>
      </c>
      <c r="E21" s="19">
        <v>40</v>
      </c>
      <c r="F21" s="18">
        <v>320</v>
      </c>
      <c r="G21" s="17">
        <v>-50</v>
      </c>
    </row>
    <row r="22" spans="1:7" x14ac:dyDescent="0.25">
      <c r="A22" t="s">
        <v>42</v>
      </c>
      <c r="B22" s="15">
        <v>43107</v>
      </c>
      <c r="C22" t="s">
        <v>43</v>
      </c>
      <c r="D22" s="16">
        <v>128.65600000000001</v>
      </c>
      <c r="E22" s="17">
        <v>18</v>
      </c>
      <c r="F22" s="18">
        <v>640</v>
      </c>
      <c r="G22" s="17">
        <v>-50</v>
      </c>
    </row>
    <row r="23" spans="1:7" x14ac:dyDescent="0.25">
      <c r="A23" t="s">
        <v>24</v>
      </c>
      <c r="B23" s="15">
        <v>43108</v>
      </c>
      <c r="C23" t="s">
        <v>44</v>
      </c>
      <c r="D23" s="16">
        <v>265.14999999999998</v>
      </c>
      <c r="E23" s="17">
        <v>30</v>
      </c>
      <c r="F23" s="18">
        <v>810</v>
      </c>
      <c r="G23" s="17">
        <v>-100</v>
      </c>
    </row>
    <row r="24" spans="1:7" x14ac:dyDescent="0.25">
      <c r="A24" t="s">
        <v>26</v>
      </c>
      <c r="B24" s="15">
        <v>43108</v>
      </c>
      <c r="C24" t="s">
        <v>41</v>
      </c>
      <c r="D24" s="16">
        <v>55.441000000000003</v>
      </c>
      <c r="E24" s="17">
        <v>12.75</v>
      </c>
      <c r="F24" s="18">
        <v>360</v>
      </c>
      <c r="G24" s="17">
        <v>-75</v>
      </c>
    </row>
    <row r="25" spans="1:7" x14ac:dyDescent="0.25">
      <c r="A25" t="s">
        <v>26</v>
      </c>
      <c r="B25" s="15">
        <v>43108</v>
      </c>
      <c r="D25" s="16">
        <v>44</v>
      </c>
      <c r="E25" s="17">
        <v>0</v>
      </c>
      <c r="F25" s="18">
        <v>0</v>
      </c>
      <c r="G25" s="17">
        <v>0</v>
      </c>
    </row>
    <row r="26" spans="1:7" x14ac:dyDescent="0.25">
      <c r="A26" t="s">
        <v>45</v>
      </c>
      <c r="B26" s="15">
        <v>43108</v>
      </c>
      <c r="D26" s="16">
        <v>43</v>
      </c>
      <c r="E26" s="17">
        <v>0</v>
      </c>
      <c r="F26" s="18">
        <v>0</v>
      </c>
      <c r="G26" s="17">
        <v>0</v>
      </c>
    </row>
    <row r="27" spans="1:7" x14ac:dyDescent="0.25">
      <c r="A27" t="s">
        <v>31</v>
      </c>
      <c r="B27" s="15">
        <v>43108</v>
      </c>
      <c r="C27" t="s">
        <v>46</v>
      </c>
      <c r="D27" s="16">
        <v>203.01100000000002</v>
      </c>
      <c r="E27" s="17">
        <v>39</v>
      </c>
      <c r="F27" s="18">
        <v>410</v>
      </c>
      <c r="G27" s="17">
        <v>0</v>
      </c>
    </row>
    <row r="28" spans="1:7" x14ac:dyDescent="0.25">
      <c r="A28" t="s">
        <v>29</v>
      </c>
      <c r="B28" s="15">
        <v>43109</v>
      </c>
      <c r="C28" t="s">
        <v>25</v>
      </c>
      <c r="D28" s="16">
        <v>66.855999999999995</v>
      </c>
      <c r="E28" s="17">
        <v>9.1999999999999993</v>
      </c>
      <c r="F28" s="18">
        <v>600</v>
      </c>
      <c r="G28" s="17">
        <v>-50</v>
      </c>
    </row>
    <row r="29" spans="1:7" x14ac:dyDescent="0.25">
      <c r="A29" t="s">
        <v>47</v>
      </c>
      <c r="B29" s="15">
        <v>43109</v>
      </c>
      <c r="C29" t="s">
        <v>43</v>
      </c>
      <c r="D29" s="16">
        <v>151.42600000000002</v>
      </c>
      <c r="E29" s="19">
        <v>18</v>
      </c>
      <c r="F29" s="18">
        <v>810</v>
      </c>
      <c r="G29" s="17">
        <v>-100</v>
      </c>
    </row>
    <row r="30" spans="1:7" x14ac:dyDescent="0.25">
      <c r="A30" t="s">
        <v>40</v>
      </c>
      <c r="B30" s="15">
        <v>43110</v>
      </c>
      <c r="C30" t="s">
        <v>32</v>
      </c>
      <c r="D30" s="16">
        <v>125.42999999999999</v>
      </c>
      <c r="E30" s="17">
        <v>14</v>
      </c>
      <c r="F30" s="18">
        <v>850</v>
      </c>
      <c r="G30" s="17">
        <v>-25</v>
      </c>
    </row>
    <row r="31" spans="1:7" x14ac:dyDescent="0.25">
      <c r="A31" t="s">
        <v>29</v>
      </c>
      <c r="B31" s="15">
        <v>43112</v>
      </c>
      <c r="C31" t="s">
        <v>48</v>
      </c>
      <c r="D31" s="16">
        <v>230.5</v>
      </c>
      <c r="E31" s="17">
        <v>25</v>
      </c>
      <c r="F31" s="18">
        <v>840</v>
      </c>
      <c r="G31" s="17">
        <v>0</v>
      </c>
    </row>
    <row r="32" spans="1:7" x14ac:dyDescent="0.25">
      <c r="A32" t="s">
        <v>49</v>
      </c>
      <c r="B32" s="15">
        <v>43112</v>
      </c>
      <c r="C32" t="s">
        <v>50</v>
      </c>
      <c r="D32" s="16">
        <v>109</v>
      </c>
      <c r="E32" s="17">
        <v>10</v>
      </c>
      <c r="F32" s="18">
        <v>990</v>
      </c>
      <c r="G32" s="17">
        <v>-50</v>
      </c>
    </row>
    <row r="33" spans="1:7" x14ac:dyDescent="0.25">
      <c r="A33" t="s">
        <v>40</v>
      </c>
      <c r="B33" s="15">
        <v>43112</v>
      </c>
      <c r="C33" t="s">
        <v>41</v>
      </c>
      <c r="D33" s="16">
        <v>53.783500000000004</v>
      </c>
      <c r="E33" s="17">
        <v>12.75</v>
      </c>
      <c r="F33" s="18">
        <v>410</v>
      </c>
      <c r="G33" s="17">
        <v>0</v>
      </c>
    </row>
    <row r="34" spans="1:7" x14ac:dyDescent="0.25">
      <c r="A34" t="s">
        <v>51</v>
      </c>
      <c r="B34" s="15">
        <v>43112</v>
      </c>
      <c r="C34" t="s">
        <v>48</v>
      </c>
      <c r="D34" s="16">
        <v>174.15</v>
      </c>
      <c r="E34" s="17">
        <v>25</v>
      </c>
      <c r="F34" s="18">
        <v>240</v>
      </c>
      <c r="G34" s="17">
        <v>-50</v>
      </c>
    </row>
    <row r="35" spans="1:7" x14ac:dyDescent="0.25">
      <c r="A35" t="s">
        <v>52</v>
      </c>
      <c r="B35" s="15">
        <v>43113</v>
      </c>
      <c r="C35" t="s">
        <v>38</v>
      </c>
      <c r="D35" s="16">
        <v>249.12</v>
      </c>
      <c r="E35" s="17">
        <v>40</v>
      </c>
      <c r="F35" s="18">
        <v>290</v>
      </c>
      <c r="G35" s="17">
        <v>-100</v>
      </c>
    </row>
    <row r="36" spans="1:7" x14ac:dyDescent="0.25">
      <c r="A36" t="s">
        <v>42</v>
      </c>
      <c r="B36" s="15">
        <v>43114</v>
      </c>
      <c r="C36" t="s">
        <v>30</v>
      </c>
      <c r="D36" s="16">
        <v>15.133830000000001</v>
      </c>
      <c r="E36" s="17">
        <v>2.99</v>
      </c>
      <c r="F36" s="18">
        <v>170</v>
      </c>
      <c r="G36" s="17">
        <v>0</v>
      </c>
    </row>
    <row r="37" spans="1:7" x14ac:dyDescent="0.25">
      <c r="A37" t="s">
        <v>40</v>
      </c>
      <c r="B37" s="15">
        <v>43115</v>
      </c>
      <c r="D37" s="16">
        <v>41</v>
      </c>
      <c r="E37" s="17">
        <v>0</v>
      </c>
      <c r="F37" s="18">
        <v>0</v>
      </c>
      <c r="G37" s="17">
        <v>0</v>
      </c>
    </row>
    <row r="38" spans="1:7" x14ac:dyDescent="0.25">
      <c r="A38" t="s">
        <v>53</v>
      </c>
      <c r="B38" s="15">
        <v>43115</v>
      </c>
      <c r="C38" t="s">
        <v>34</v>
      </c>
      <c r="D38" s="16">
        <v>26.6145</v>
      </c>
      <c r="E38" s="19">
        <v>3.5</v>
      </c>
      <c r="F38" s="18">
        <v>470</v>
      </c>
      <c r="G38" s="17">
        <v>-25</v>
      </c>
    </row>
    <row r="39" spans="1:7" x14ac:dyDescent="0.25">
      <c r="A39" t="s">
        <v>31</v>
      </c>
      <c r="B39" s="15">
        <v>43116</v>
      </c>
      <c r="C39" t="s">
        <v>41</v>
      </c>
      <c r="D39" s="16">
        <v>39.325000000000003</v>
      </c>
      <c r="E39" s="17">
        <v>12.75</v>
      </c>
      <c r="F39" s="18">
        <v>230</v>
      </c>
      <c r="G39" s="17">
        <v>-50</v>
      </c>
    </row>
    <row r="40" spans="1:7" x14ac:dyDescent="0.25">
      <c r="A40" t="s">
        <v>26</v>
      </c>
      <c r="B40" s="15">
        <v>43116</v>
      </c>
      <c r="C40" t="s">
        <v>41</v>
      </c>
      <c r="D40" s="16">
        <v>92.875</v>
      </c>
      <c r="E40" s="17">
        <v>12.75</v>
      </c>
      <c r="F40" s="18">
        <v>670</v>
      </c>
      <c r="G40" s="17">
        <v>-100</v>
      </c>
    </row>
    <row r="41" spans="1:7" x14ac:dyDescent="0.25">
      <c r="A41" t="s">
        <v>47</v>
      </c>
      <c r="B41" s="15">
        <v>43116</v>
      </c>
      <c r="C41" t="s">
        <v>28</v>
      </c>
      <c r="D41" s="16">
        <v>208.352</v>
      </c>
      <c r="E41" s="19">
        <v>46</v>
      </c>
      <c r="F41" s="18">
        <v>440</v>
      </c>
      <c r="G41" s="17">
        <v>-50</v>
      </c>
    </row>
    <row r="42" spans="1:7" x14ac:dyDescent="0.25">
      <c r="A42" t="s">
        <v>53</v>
      </c>
      <c r="B42" s="15">
        <v>43117</v>
      </c>
      <c r="C42" t="s">
        <v>34</v>
      </c>
      <c r="D42" s="16">
        <v>30.16</v>
      </c>
      <c r="E42" s="17">
        <v>3.5</v>
      </c>
      <c r="F42" s="18">
        <v>600</v>
      </c>
      <c r="G42" s="17">
        <v>-75</v>
      </c>
    </row>
    <row r="43" spans="1:7" x14ac:dyDescent="0.25">
      <c r="A43" t="s">
        <v>52</v>
      </c>
      <c r="B43" s="15">
        <v>43117</v>
      </c>
      <c r="C43" t="s">
        <v>54</v>
      </c>
      <c r="D43" s="16">
        <v>100.25</v>
      </c>
      <c r="E43" s="17">
        <v>10</v>
      </c>
      <c r="F43" s="18">
        <v>490</v>
      </c>
      <c r="G43" s="17">
        <v>-100</v>
      </c>
    </row>
    <row r="44" spans="1:7" x14ac:dyDescent="0.25">
      <c r="A44" t="s">
        <v>24</v>
      </c>
      <c r="B44" s="15">
        <v>43117</v>
      </c>
      <c r="C44" t="s">
        <v>55</v>
      </c>
      <c r="D44" s="16">
        <v>185.02800000000002</v>
      </c>
      <c r="E44" s="17">
        <v>38</v>
      </c>
      <c r="F44" s="18">
        <v>330</v>
      </c>
      <c r="G44" s="17">
        <v>-100</v>
      </c>
    </row>
    <row r="45" spans="1:7" x14ac:dyDescent="0.25">
      <c r="A45" t="s">
        <v>40</v>
      </c>
      <c r="B45" s="15">
        <v>43118</v>
      </c>
      <c r="C45" t="s">
        <v>56</v>
      </c>
      <c r="D45" s="16">
        <v>235.62100000000001</v>
      </c>
      <c r="E45" s="17">
        <v>53</v>
      </c>
      <c r="F45" s="18">
        <v>680</v>
      </c>
      <c r="G45" s="17">
        <v>-75</v>
      </c>
    </row>
    <row r="46" spans="1:7" x14ac:dyDescent="0.25">
      <c r="A46" t="s">
        <v>31</v>
      </c>
      <c r="B46" s="15">
        <v>43119</v>
      </c>
      <c r="C46" t="s">
        <v>41</v>
      </c>
      <c r="D46" s="16">
        <v>132.24700000000001</v>
      </c>
      <c r="E46" s="19">
        <v>12.75</v>
      </c>
      <c r="F46" s="18">
        <v>940</v>
      </c>
      <c r="G46" s="17">
        <v>0</v>
      </c>
    </row>
    <row r="47" spans="1:7" x14ac:dyDescent="0.25">
      <c r="A47" t="s">
        <v>45</v>
      </c>
      <c r="B47" s="15">
        <v>43121</v>
      </c>
      <c r="C47" t="s">
        <v>28</v>
      </c>
      <c r="D47" s="16">
        <v>289.68</v>
      </c>
      <c r="E47" s="17">
        <v>46</v>
      </c>
      <c r="F47" s="18">
        <v>640</v>
      </c>
      <c r="G47" s="17">
        <v>-75</v>
      </c>
    </row>
    <row r="48" spans="1:7" x14ac:dyDescent="0.25">
      <c r="A48" t="s">
        <v>37</v>
      </c>
      <c r="B48" s="15">
        <v>43121</v>
      </c>
      <c r="C48" t="s">
        <v>34</v>
      </c>
      <c r="D48" s="16">
        <v>32.746499999999997</v>
      </c>
      <c r="E48" s="17">
        <v>3.5</v>
      </c>
      <c r="F48" s="18">
        <v>670</v>
      </c>
      <c r="G48" s="17">
        <v>0</v>
      </c>
    </row>
    <row r="49" spans="1:7" x14ac:dyDescent="0.25">
      <c r="A49" t="s">
        <v>27</v>
      </c>
      <c r="B49" s="15">
        <v>43121</v>
      </c>
      <c r="C49" t="s">
        <v>57</v>
      </c>
      <c r="D49" s="16">
        <v>46.67</v>
      </c>
      <c r="E49" s="17">
        <v>9.65</v>
      </c>
      <c r="F49" s="18">
        <v>380</v>
      </c>
      <c r="G49" s="17">
        <v>0</v>
      </c>
    </row>
    <row r="50" spans="1:7" x14ac:dyDescent="0.25">
      <c r="A50" t="s">
        <v>51</v>
      </c>
      <c r="B50" s="15">
        <v>43121</v>
      </c>
      <c r="C50" t="s">
        <v>58</v>
      </c>
      <c r="D50" s="16">
        <v>116.70730000000002</v>
      </c>
      <c r="E50" s="17">
        <v>21.35</v>
      </c>
      <c r="F50" s="18">
        <v>490</v>
      </c>
      <c r="G50" s="17">
        <v>0</v>
      </c>
    </row>
    <row r="51" spans="1:7" x14ac:dyDescent="0.25">
      <c r="A51" t="s">
        <v>47</v>
      </c>
      <c r="B51" s="15">
        <v>43121</v>
      </c>
      <c r="D51" s="16">
        <v>18</v>
      </c>
      <c r="E51" s="17">
        <v>0</v>
      </c>
      <c r="F51" s="18">
        <v>0</v>
      </c>
      <c r="G51" s="17">
        <v>0</v>
      </c>
    </row>
    <row r="52" spans="1:7" x14ac:dyDescent="0.25">
      <c r="A52" t="s">
        <v>52</v>
      </c>
      <c r="B52" s="15">
        <v>43121</v>
      </c>
      <c r="C52" t="s">
        <v>30</v>
      </c>
      <c r="D52" s="16">
        <v>27.042999999999999</v>
      </c>
      <c r="E52" s="17">
        <v>2.99</v>
      </c>
      <c r="F52" s="18">
        <v>120</v>
      </c>
      <c r="G52" s="17">
        <v>0</v>
      </c>
    </row>
    <row r="53" spans="1:7" x14ac:dyDescent="0.25">
      <c r="A53" t="s">
        <v>52</v>
      </c>
      <c r="B53" s="15">
        <v>43121</v>
      </c>
      <c r="C53" t="s">
        <v>57</v>
      </c>
      <c r="D53" s="16">
        <v>102.20574999999999</v>
      </c>
      <c r="E53" s="19">
        <v>9.65</v>
      </c>
      <c r="F53" s="18">
        <v>910</v>
      </c>
      <c r="G53" s="17">
        <v>0</v>
      </c>
    </row>
    <row r="54" spans="1:7" x14ac:dyDescent="0.25">
      <c r="A54" t="s">
        <v>26</v>
      </c>
      <c r="B54" s="15">
        <v>43122</v>
      </c>
      <c r="C54" t="s">
        <v>36</v>
      </c>
      <c r="D54" s="16">
        <v>310.846</v>
      </c>
      <c r="E54" s="17">
        <v>34.799999999999997</v>
      </c>
      <c r="F54" s="18">
        <v>290</v>
      </c>
      <c r="G54" s="17">
        <v>-25</v>
      </c>
    </row>
    <row r="55" spans="1:7" x14ac:dyDescent="0.25">
      <c r="A55" t="s">
        <v>27</v>
      </c>
      <c r="B55" s="15">
        <v>43122</v>
      </c>
      <c r="C55" t="s">
        <v>28</v>
      </c>
      <c r="D55" s="16">
        <v>263</v>
      </c>
      <c r="E55" s="19">
        <v>46</v>
      </c>
      <c r="F55" s="18">
        <v>550</v>
      </c>
      <c r="G55" s="17">
        <v>-50</v>
      </c>
    </row>
    <row r="56" spans="1:7" x14ac:dyDescent="0.25">
      <c r="A56" t="s">
        <v>26</v>
      </c>
      <c r="B56" s="15">
        <v>43123</v>
      </c>
      <c r="C56" t="s">
        <v>25</v>
      </c>
      <c r="D56" s="16">
        <v>34.471999999999994</v>
      </c>
      <c r="E56" s="17">
        <v>9.1999999999999993</v>
      </c>
      <c r="F56" s="18">
        <v>280</v>
      </c>
      <c r="G56" s="17">
        <v>0</v>
      </c>
    </row>
    <row r="57" spans="1:7" x14ac:dyDescent="0.25">
      <c r="A57" t="s">
        <v>35</v>
      </c>
      <c r="B57" s="15">
        <v>43123</v>
      </c>
      <c r="C57" t="s">
        <v>59</v>
      </c>
      <c r="D57" s="16">
        <v>175.75</v>
      </c>
      <c r="E57" s="17">
        <v>19.5</v>
      </c>
      <c r="F57" s="18">
        <v>850</v>
      </c>
      <c r="G57" s="17">
        <v>0</v>
      </c>
    </row>
    <row r="58" spans="1:7" x14ac:dyDescent="0.25">
      <c r="A58" t="s">
        <v>24</v>
      </c>
      <c r="B58" s="15">
        <v>43124</v>
      </c>
      <c r="C58" t="s">
        <v>44</v>
      </c>
      <c r="D58" s="16">
        <v>208.72</v>
      </c>
      <c r="E58" s="19">
        <v>30</v>
      </c>
      <c r="F58" s="18">
        <v>690</v>
      </c>
      <c r="G58" s="17">
        <v>-50</v>
      </c>
    </row>
    <row r="59" spans="1:7" x14ac:dyDescent="0.25">
      <c r="A59" t="s">
        <v>42</v>
      </c>
      <c r="B59" s="15">
        <v>43125</v>
      </c>
      <c r="C59" t="s">
        <v>28</v>
      </c>
      <c r="D59" s="16">
        <v>402.28800000000007</v>
      </c>
      <c r="E59" s="17">
        <v>46</v>
      </c>
      <c r="F59" s="18">
        <v>820</v>
      </c>
      <c r="G59" s="17">
        <v>-100</v>
      </c>
    </row>
    <row r="60" spans="1:7" x14ac:dyDescent="0.25">
      <c r="A60" t="s">
        <v>24</v>
      </c>
      <c r="B60" s="15">
        <v>43125</v>
      </c>
      <c r="C60" t="s">
        <v>60</v>
      </c>
      <c r="D60" s="16">
        <v>127.93600000000001</v>
      </c>
      <c r="E60" s="17">
        <v>81</v>
      </c>
      <c r="F60" s="18">
        <v>620</v>
      </c>
      <c r="G60" s="17">
        <v>0</v>
      </c>
    </row>
    <row r="61" spans="1:7" x14ac:dyDescent="0.25">
      <c r="A61" t="s">
        <v>31</v>
      </c>
      <c r="B61" s="15">
        <v>43125</v>
      </c>
      <c r="D61" s="16">
        <v>33</v>
      </c>
      <c r="E61" s="17">
        <v>0</v>
      </c>
      <c r="F61" s="18">
        <v>0</v>
      </c>
      <c r="G61" s="17">
        <v>-50</v>
      </c>
    </row>
    <row r="62" spans="1:7" x14ac:dyDescent="0.25">
      <c r="A62" t="s">
        <v>53</v>
      </c>
      <c r="B62" s="15">
        <v>43125</v>
      </c>
      <c r="C62" t="s">
        <v>32</v>
      </c>
      <c r="D62" s="16">
        <v>76.542000000000002</v>
      </c>
      <c r="E62" s="19">
        <v>14</v>
      </c>
      <c r="F62" s="18">
        <v>490</v>
      </c>
      <c r="G62" s="17">
        <v>0</v>
      </c>
    </row>
    <row r="63" spans="1:7" x14ac:dyDescent="0.25">
      <c r="A63" t="s">
        <v>29</v>
      </c>
      <c r="B63" s="15">
        <v>43126</v>
      </c>
      <c r="C63" t="s">
        <v>34</v>
      </c>
      <c r="D63" s="16">
        <v>31.315000000000001</v>
      </c>
      <c r="E63" s="17">
        <v>3.5</v>
      </c>
      <c r="F63" s="18">
        <v>960</v>
      </c>
      <c r="G63" s="17">
        <v>0</v>
      </c>
    </row>
    <row r="64" spans="1:7" x14ac:dyDescent="0.25">
      <c r="A64" t="s">
        <v>26</v>
      </c>
      <c r="B64" s="15">
        <v>43126</v>
      </c>
      <c r="C64" t="s">
        <v>41</v>
      </c>
      <c r="D64" s="16">
        <v>71.722750000000005</v>
      </c>
      <c r="E64" s="19">
        <v>12.75</v>
      </c>
      <c r="F64" s="18">
        <v>470</v>
      </c>
      <c r="G64" s="17">
        <v>-25</v>
      </c>
    </row>
    <row r="65" spans="1:7" x14ac:dyDescent="0.25">
      <c r="A65" t="s">
        <v>24</v>
      </c>
      <c r="B65" s="15">
        <v>43127</v>
      </c>
      <c r="C65" t="s">
        <v>56</v>
      </c>
      <c r="D65" s="16">
        <v>471.89500000000004</v>
      </c>
      <c r="E65" s="17">
        <v>53</v>
      </c>
      <c r="F65" s="18">
        <v>830</v>
      </c>
      <c r="G65" s="17">
        <v>0</v>
      </c>
    </row>
    <row r="66" spans="1:7" x14ac:dyDescent="0.25">
      <c r="A66" t="s">
        <v>42</v>
      </c>
      <c r="B66" s="15">
        <v>43127</v>
      </c>
      <c r="C66" t="s">
        <v>61</v>
      </c>
      <c r="D66" s="16">
        <v>158.13839999999999</v>
      </c>
      <c r="E66" s="17">
        <v>18.399999999999999</v>
      </c>
      <c r="F66" s="18">
        <v>880</v>
      </c>
      <c r="G66" s="17">
        <v>-25</v>
      </c>
    </row>
    <row r="67" spans="1:7" x14ac:dyDescent="0.25">
      <c r="A67" t="s">
        <v>49</v>
      </c>
      <c r="B67" s="15">
        <v>43127</v>
      </c>
      <c r="C67" t="s">
        <v>39</v>
      </c>
      <c r="D67" s="16">
        <v>94.47999999999999</v>
      </c>
      <c r="E67" s="17">
        <v>22</v>
      </c>
      <c r="F67" s="18">
        <v>740</v>
      </c>
      <c r="G67" s="17">
        <v>0</v>
      </c>
    </row>
    <row r="68" spans="1:7" x14ac:dyDescent="0.25">
      <c r="A68" t="s">
        <v>47</v>
      </c>
      <c r="B68" s="15">
        <v>43128</v>
      </c>
      <c r="C68" t="s">
        <v>43</v>
      </c>
      <c r="D68" s="16">
        <v>193.33000000000004</v>
      </c>
      <c r="E68" s="17">
        <v>18</v>
      </c>
      <c r="F68" s="18">
        <v>970</v>
      </c>
      <c r="G68" s="17">
        <v>0</v>
      </c>
    </row>
    <row r="69" spans="1:7" x14ac:dyDescent="0.25">
      <c r="A69" t="s">
        <v>51</v>
      </c>
      <c r="B69" s="15">
        <v>43128</v>
      </c>
      <c r="C69" t="s">
        <v>61</v>
      </c>
      <c r="D69" s="16">
        <v>201.268</v>
      </c>
      <c r="E69" s="17">
        <v>18.399999999999999</v>
      </c>
      <c r="F69" s="18">
        <v>990</v>
      </c>
      <c r="G69" s="17">
        <v>-75</v>
      </c>
    </row>
    <row r="70" spans="1:7" x14ac:dyDescent="0.25">
      <c r="A70" t="s">
        <v>24</v>
      </c>
      <c r="B70" s="15">
        <v>43128</v>
      </c>
      <c r="D70" s="16">
        <v>19</v>
      </c>
      <c r="E70" s="17">
        <v>0</v>
      </c>
      <c r="F70" s="18">
        <v>0</v>
      </c>
      <c r="G70" s="17">
        <v>-100</v>
      </c>
    </row>
    <row r="71" spans="1:7" x14ac:dyDescent="0.25">
      <c r="A71" t="s">
        <v>53</v>
      </c>
      <c r="B71" s="15">
        <v>43129</v>
      </c>
      <c r="C71" t="s">
        <v>28</v>
      </c>
      <c r="D71" s="16">
        <v>35.802</v>
      </c>
      <c r="E71" s="17">
        <v>14</v>
      </c>
      <c r="F71" s="18">
        <v>190</v>
      </c>
      <c r="G71" s="17">
        <v>0</v>
      </c>
    </row>
    <row r="72" spans="1:7" x14ac:dyDescent="0.25">
      <c r="A72" t="s">
        <v>27</v>
      </c>
      <c r="B72" s="15">
        <v>43129</v>
      </c>
      <c r="C72" t="s">
        <v>61</v>
      </c>
      <c r="D72" s="16">
        <v>55.54</v>
      </c>
      <c r="E72" s="17">
        <v>18.399999999999999</v>
      </c>
      <c r="F72" s="18">
        <v>250</v>
      </c>
      <c r="G72" s="17">
        <v>0</v>
      </c>
    </row>
    <row r="73" spans="1:7" x14ac:dyDescent="0.25">
      <c r="A73" t="s">
        <v>47</v>
      </c>
      <c r="B73" s="15">
        <v>43130</v>
      </c>
      <c r="C73" t="s">
        <v>28</v>
      </c>
      <c r="D73" s="16">
        <v>301.82400000000001</v>
      </c>
      <c r="E73" s="17">
        <v>46</v>
      </c>
      <c r="F73" s="18">
        <v>610</v>
      </c>
      <c r="G73" s="17">
        <v>0</v>
      </c>
    </row>
    <row r="74" spans="1:7" x14ac:dyDescent="0.25">
      <c r="A74" t="s">
        <v>29</v>
      </c>
      <c r="B74" s="15">
        <v>43130</v>
      </c>
      <c r="C74" t="s">
        <v>30</v>
      </c>
      <c r="D74" s="16">
        <v>36.416650000000004</v>
      </c>
      <c r="E74" s="17">
        <v>2.99</v>
      </c>
      <c r="F74" s="18">
        <v>930</v>
      </c>
      <c r="G74" s="17">
        <v>0</v>
      </c>
    </row>
    <row r="75" spans="1:7" x14ac:dyDescent="0.25">
      <c r="A75" t="s">
        <v>40</v>
      </c>
      <c r="B75" s="15">
        <v>43130</v>
      </c>
      <c r="C75" t="s">
        <v>44</v>
      </c>
      <c r="D75" s="16">
        <v>210.85</v>
      </c>
      <c r="E75" s="17">
        <v>30</v>
      </c>
      <c r="F75" s="18">
        <v>120</v>
      </c>
      <c r="G75" s="17">
        <v>-75</v>
      </c>
    </row>
    <row r="76" spans="1:7" x14ac:dyDescent="0.25">
      <c r="A76" t="s">
        <v>24</v>
      </c>
      <c r="B76" s="15">
        <v>43130</v>
      </c>
      <c r="C76" t="s">
        <v>34</v>
      </c>
      <c r="D76" s="16">
        <v>13.734500000000001</v>
      </c>
      <c r="E76" s="19">
        <v>3.5</v>
      </c>
      <c r="F76" s="18">
        <v>110</v>
      </c>
      <c r="G76" s="17">
        <v>-25</v>
      </c>
    </row>
    <row r="77" spans="1:7" x14ac:dyDescent="0.25">
      <c r="A77" t="s">
        <v>52</v>
      </c>
      <c r="B77" s="15">
        <v>43131</v>
      </c>
      <c r="C77" t="s">
        <v>57</v>
      </c>
      <c r="D77" s="16">
        <v>91.59075</v>
      </c>
      <c r="E77" s="17">
        <v>9.65</v>
      </c>
      <c r="F77" s="18">
        <v>890</v>
      </c>
      <c r="G77" s="17">
        <v>0</v>
      </c>
    </row>
    <row r="78" spans="1:7" x14ac:dyDescent="0.25">
      <c r="A78" t="s">
        <v>37</v>
      </c>
      <c r="B78" s="15">
        <v>43131</v>
      </c>
      <c r="C78" t="s">
        <v>30</v>
      </c>
      <c r="D78" s="16">
        <v>23.634399999999999</v>
      </c>
      <c r="E78" s="17">
        <v>2.99</v>
      </c>
      <c r="F78" s="18">
        <v>480</v>
      </c>
      <c r="G78" s="17">
        <v>0</v>
      </c>
    </row>
    <row r="79" spans="1:7" x14ac:dyDescent="0.25">
      <c r="A79" t="s">
        <v>51</v>
      </c>
      <c r="B79" s="15">
        <v>43131</v>
      </c>
      <c r="C79" t="s">
        <v>57</v>
      </c>
      <c r="D79" s="16">
        <v>82.954000000000008</v>
      </c>
      <c r="E79" s="17">
        <v>9.65</v>
      </c>
      <c r="F79" s="18">
        <v>720</v>
      </c>
      <c r="G79" s="17">
        <v>-25</v>
      </c>
    </row>
    <row r="80" spans="1:7" x14ac:dyDescent="0.25">
      <c r="A80" t="s">
        <v>53</v>
      </c>
      <c r="B80" s="15">
        <v>43131</v>
      </c>
      <c r="D80" s="16">
        <v>37</v>
      </c>
      <c r="E80" s="17">
        <v>0</v>
      </c>
      <c r="F80" s="18">
        <v>0</v>
      </c>
      <c r="G80" s="17">
        <v>-75</v>
      </c>
    </row>
    <row r="81" spans="1:7" x14ac:dyDescent="0.25">
      <c r="A81" t="s">
        <v>24</v>
      </c>
      <c r="B81" s="15">
        <v>43131</v>
      </c>
      <c r="C81" t="s">
        <v>62</v>
      </c>
      <c r="D81" s="16">
        <v>23.72</v>
      </c>
      <c r="E81" s="17">
        <v>7</v>
      </c>
      <c r="F81" s="18">
        <v>910</v>
      </c>
      <c r="G81" s="17">
        <v>-75</v>
      </c>
    </row>
    <row r="82" spans="1:7" x14ac:dyDescent="0.25">
      <c r="A82" t="s">
        <v>35</v>
      </c>
      <c r="B82" s="15">
        <v>43131</v>
      </c>
      <c r="C82" t="s">
        <v>57</v>
      </c>
      <c r="D82" s="16">
        <v>78.582550000000012</v>
      </c>
      <c r="E82" s="17">
        <v>9.65</v>
      </c>
      <c r="F82" s="18">
        <v>340</v>
      </c>
      <c r="G82" s="17">
        <v>0</v>
      </c>
    </row>
    <row r="83" spans="1:7" x14ac:dyDescent="0.25">
      <c r="A83" t="s">
        <v>24</v>
      </c>
      <c r="B83" s="15">
        <v>43131</v>
      </c>
      <c r="C83" t="s">
        <v>56</v>
      </c>
      <c r="D83" s="16">
        <v>458.11500000000001</v>
      </c>
      <c r="E83" s="19">
        <v>53</v>
      </c>
      <c r="F83" s="18">
        <v>890</v>
      </c>
      <c r="G83" s="17">
        <v>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FFBC7-436E-4BAA-9855-EA4A84272292}">
  <dimension ref="A1"/>
  <sheetViews>
    <sheetView workbookViewId="0">
      <selection activeCell="J7" sqref="J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6486-79E6-4923-9DDC-49A5717C49FA}">
  <dimension ref="A1:B2"/>
  <sheetViews>
    <sheetView workbookViewId="0">
      <selection activeCell="A3" sqref="A3"/>
    </sheetView>
  </sheetViews>
  <sheetFormatPr defaultRowHeight="15" x14ac:dyDescent="0.25"/>
  <sheetData>
    <row r="1" spans="1:2" x14ac:dyDescent="0.25">
      <c r="A1" t="s">
        <v>98</v>
      </c>
      <c r="B1" t="s">
        <v>99</v>
      </c>
    </row>
    <row r="2" spans="1:2" x14ac:dyDescent="0.25">
      <c r="A2" t="s">
        <v>100</v>
      </c>
      <c r="B2" s="35" t="s">
        <v>101</v>
      </c>
    </row>
  </sheetData>
  <hyperlinks>
    <hyperlink ref="B2" r:id="rId1" display="https://www.excelcampus.com/?p=26568" xr:uid="{A9FFDEF4-927A-4C58-A994-A711DC07BB7A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6C71-0BC1-49EB-A614-47B3BD35F26A}">
  <sheetPr codeName="Sheet5"/>
  <dimension ref="A1:B12"/>
  <sheetViews>
    <sheetView workbookViewId="0">
      <selection activeCell="O20" sqref="O20"/>
    </sheetView>
  </sheetViews>
  <sheetFormatPr defaultRowHeight="15" x14ac:dyDescent="0.25"/>
  <cols>
    <col min="1" max="1" width="16.42578125" bestFit="1" customWidth="1"/>
    <col min="2" max="2" width="15.5703125" bestFit="1" customWidth="1"/>
  </cols>
  <sheetData>
    <row r="1" spans="1:2" ht="18.75" x14ac:dyDescent="0.3">
      <c r="A1" s="13" t="s">
        <v>63</v>
      </c>
    </row>
    <row r="3" spans="1:2" x14ac:dyDescent="0.25">
      <c r="A3" s="20" t="s">
        <v>64</v>
      </c>
      <c r="B3" s="21" t="s">
        <v>65</v>
      </c>
    </row>
    <row r="4" spans="1:2" x14ac:dyDescent="0.25">
      <c r="A4" t="s">
        <v>66</v>
      </c>
      <c r="B4" s="22">
        <v>104242.33999999997</v>
      </c>
    </row>
    <row r="5" spans="1:2" x14ac:dyDescent="0.25">
      <c r="A5" t="s">
        <v>67</v>
      </c>
      <c r="B5" s="22">
        <v>93848.329999999987</v>
      </c>
    </row>
    <row r="6" spans="1:2" x14ac:dyDescent="0.25">
      <c r="A6" t="s">
        <v>68</v>
      </c>
      <c r="B6" s="22">
        <v>67180.5</v>
      </c>
    </row>
    <row r="7" spans="1:2" x14ac:dyDescent="0.25">
      <c r="A7" t="s">
        <v>69</v>
      </c>
      <c r="B7" s="22">
        <v>42370.880000000005</v>
      </c>
    </row>
    <row r="8" spans="1:2" x14ac:dyDescent="0.25">
      <c r="A8" t="s">
        <v>70</v>
      </c>
      <c r="B8" s="22">
        <v>41095.01</v>
      </c>
    </row>
    <row r="9" spans="1:2" x14ac:dyDescent="0.25">
      <c r="A9" t="s">
        <v>71</v>
      </c>
      <c r="B9" s="22">
        <v>37418</v>
      </c>
    </row>
    <row r="10" spans="1:2" x14ac:dyDescent="0.25">
      <c r="A10" t="s">
        <v>72</v>
      </c>
      <c r="B10" s="22">
        <v>32530.6</v>
      </c>
    </row>
    <row r="11" spans="1:2" x14ac:dyDescent="0.25">
      <c r="A11" t="s">
        <v>73</v>
      </c>
      <c r="B11" s="22">
        <v>16350.5</v>
      </c>
    </row>
    <row r="12" spans="1:2" x14ac:dyDescent="0.25">
      <c r="A12" s="23" t="s">
        <v>15</v>
      </c>
      <c r="B12" s="24">
        <f>SUM(B4:B11)</f>
        <v>435036.15999999992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D360-07E0-4328-934C-7C2629FA2A27}">
  <sheetPr codeName="Sheet6"/>
  <dimension ref="A1:B16"/>
  <sheetViews>
    <sheetView workbookViewId="0">
      <selection activeCell="O20" sqref="O20"/>
    </sheetView>
  </sheetViews>
  <sheetFormatPr defaultRowHeight="15" x14ac:dyDescent="0.25"/>
  <cols>
    <col min="1" max="1" width="16.42578125" bestFit="1" customWidth="1"/>
    <col min="2" max="2" width="13.42578125" bestFit="1" customWidth="1"/>
  </cols>
  <sheetData>
    <row r="1" spans="1:2" ht="18.75" x14ac:dyDescent="0.3">
      <c r="A1" s="13" t="s">
        <v>74</v>
      </c>
    </row>
    <row r="3" spans="1:2" x14ac:dyDescent="0.25">
      <c r="A3" s="25" t="s">
        <v>75</v>
      </c>
      <c r="B3" s="26" t="s">
        <v>65</v>
      </c>
    </row>
    <row r="4" spans="1:2" x14ac:dyDescent="0.25">
      <c r="A4" t="s">
        <v>76</v>
      </c>
      <c r="B4" s="22">
        <v>32907.839999999997</v>
      </c>
    </row>
    <row r="5" spans="1:2" x14ac:dyDescent="0.25">
      <c r="A5" t="s">
        <v>77</v>
      </c>
      <c r="B5" s="22">
        <v>19955.5</v>
      </c>
    </row>
    <row r="6" spans="1:2" x14ac:dyDescent="0.25">
      <c r="A6" t="s">
        <v>78</v>
      </c>
      <c r="B6" s="22">
        <v>30852.6</v>
      </c>
    </row>
    <row r="7" spans="1:2" x14ac:dyDescent="0.25">
      <c r="A7" t="s">
        <v>79</v>
      </c>
      <c r="B7" s="22">
        <v>20771.789999999997</v>
      </c>
    </row>
    <row r="8" spans="1:2" x14ac:dyDescent="0.25">
      <c r="A8" t="s">
        <v>80</v>
      </c>
      <c r="B8" s="22">
        <v>34307.049999999996</v>
      </c>
    </row>
    <row r="9" spans="1:2" x14ac:dyDescent="0.25">
      <c r="A9" t="s">
        <v>81</v>
      </c>
      <c r="B9" s="22">
        <v>55601.61</v>
      </c>
    </row>
    <row r="10" spans="1:2" x14ac:dyDescent="0.25">
      <c r="A10" t="s">
        <v>82</v>
      </c>
      <c r="B10" s="22">
        <v>27318.539999999997</v>
      </c>
    </row>
    <row r="11" spans="1:2" x14ac:dyDescent="0.25">
      <c r="A11" t="s">
        <v>83</v>
      </c>
      <c r="B11" s="22">
        <v>29921.459999999995</v>
      </c>
    </row>
    <row r="12" spans="1:2" x14ac:dyDescent="0.25">
      <c r="A12" t="s">
        <v>84</v>
      </c>
      <c r="B12" s="22">
        <v>31949.97</v>
      </c>
    </row>
    <row r="13" spans="1:2" x14ac:dyDescent="0.25">
      <c r="A13" t="s">
        <v>85</v>
      </c>
      <c r="B13" s="22">
        <v>53033.59</v>
      </c>
    </row>
    <row r="14" spans="1:2" x14ac:dyDescent="0.25">
      <c r="A14" t="s">
        <v>86</v>
      </c>
      <c r="B14" s="22">
        <v>31773.429999999997</v>
      </c>
    </row>
    <row r="15" spans="1:2" x14ac:dyDescent="0.25">
      <c r="A15" t="s">
        <v>87</v>
      </c>
      <c r="B15" s="22">
        <v>66642.78</v>
      </c>
    </row>
    <row r="16" spans="1:2" x14ac:dyDescent="0.25">
      <c r="A16" s="23" t="s">
        <v>15</v>
      </c>
      <c r="B16" s="27">
        <f>SUM(B4:B15)</f>
        <v>435036.15999999992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835C-F17C-486F-98D2-60296A1E7BB2}">
  <sheetPr codeName="Sheet7"/>
  <dimension ref="A1:C11"/>
  <sheetViews>
    <sheetView showGridLines="0" workbookViewId="0">
      <selection activeCell="O20" sqref="O20"/>
    </sheetView>
  </sheetViews>
  <sheetFormatPr defaultRowHeight="15" x14ac:dyDescent="0.25"/>
  <cols>
    <col min="1" max="1" width="11.5703125" bestFit="1" customWidth="1"/>
    <col min="2" max="2" width="13.42578125" bestFit="1" customWidth="1"/>
    <col min="3" max="3" width="9.7109375" bestFit="1" customWidth="1"/>
  </cols>
  <sheetData>
    <row r="1" spans="1:3" ht="18.75" x14ac:dyDescent="0.3">
      <c r="A1" s="13" t="s">
        <v>88</v>
      </c>
    </row>
    <row r="3" spans="1:3" x14ac:dyDescent="0.25">
      <c r="A3" s="28" t="s">
        <v>89</v>
      </c>
      <c r="B3" s="29" t="s">
        <v>65</v>
      </c>
      <c r="C3" s="29" t="s">
        <v>90</v>
      </c>
    </row>
    <row r="4" spans="1:3" x14ac:dyDescent="0.25">
      <c r="A4" t="s">
        <v>91</v>
      </c>
      <c r="B4" s="22">
        <v>91251.979999999981</v>
      </c>
      <c r="C4" s="30">
        <f>B4/$B$8</f>
        <v>0.20975723029552301</v>
      </c>
    </row>
    <row r="5" spans="1:3" x14ac:dyDescent="0.25">
      <c r="A5" t="s">
        <v>92</v>
      </c>
      <c r="B5" s="22">
        <v>93848.329999999987</v>
      </c>
      <c r="C5" s="30">
        <f t="shared" ref="C5:C7" si="0">B5/$B$8</f>
        <v>0.21572535487624753</v>
      </c>
    </row>
    <row r="6" spans="1:3" x14ac:dyDescent="0.25">
      <c r="A6" t="s">
        <v>93</v>
      </c>
      <c r="B6" s="22">
        <v>108275.51</v>
      </c>
      <c r="C6" s="30">
        <f t="shared" si="0"/>
        <v>0.24888852917421855</v>
      </c>
    </row>
    <row r="7" spans="1:3" x14ac:dyDescent="0.25">
      <c r="A7" t="s">
        <v>94</v>
      </c>
      <c r="B7" s="22">
        <v>141660.33999999997</v>
      </c>
      <c r="C7" s="30">
        <f t="shared" si="0"/>
        <v>0.32562888565401094</v>
      </c>
    </row>
    <row r="8" spans="1:3" x14ac:dyDescent="0.25">
      <c r="A8" s="23" t="s">
        <v>15</v>
      </c>
      <c r="B8" s="24">
        <f>SUM(B4:B7)</f>
        <v>435036.15999999992</v>
      </c>
      <c r="C8" s="31">
        <f>SUM(C4:C7)</f>
        <v>1</v>
      </c>
    </row>
    <row r="9" spans="1:3" x14ac:dyDescent="0.25">
      <c r="B9" s="22"/>
    </row>
    <row r="10" spans="1:3" x14ac:dyDescent="0.25">
      <c r="B10" s="22"/>
    </row>
    <row r="11" spans="1:3" x14ac:dyDescent="0.25">
      <c r="B11" s="2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Repeat Last Action</vt:lpstr>
      <vt:lpstr>Repeat Last Action Shapes</vt:lpstr>
      <vt:lpstr>Absolute References</vt:lpstr>
      <vt:lpstr>Find Next Previous</vt:lpstr>
      <vt:lpstr>Closing Workbook and Excel</vt:lpstr>
      <vt:lpstr>Source</vt:lpstr>
      <vt:lpstr>Bar Chart</vt:lpstr>
      <vt:lpstr>Line Chart</vt:lpstr>
      <vt:lpstr>Pie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2020-09-17T16:16:46Z</dcterms:created>
  <dcterms:modified xsi:type="dcterms:W3CDTF">2020-10-06T03:13:22Z</dcterms:modified>
</cp:coreProperties>
</file>