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lara\Downloads\"/>
    </mc:Choice>
  </mc:AlternateContent>
  <xr:revisionPtr revIDLastSave="0" documentId="8_{FFDF148A-30B9-44FA-8589-98064D03D1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elcome" sheetId="14" r:id="rId1"/>
    <sheet name="Data" sheetId="1" r:id="rId2"/>
    <sheet name="Sales by Rep - Final" sheetId="2" r:id="rId3"/>
    <sheet name="Pivot Table Diagram" sheetId="4" r:id="rId4"/>
    <sheet name="Source" sheetId="13" r:id="rId5"/>
  </sheets>
  <definedNames>
    <definedName name="_xlnm._FilterDatabase" localSheetId="1" hidden="1">Data!$A$3:$Z$68</definedName>
  </definedNames>
  <calcPr calcId="191029"/>
  <pivotCaches>
    <pivotCache cacheId="0" r:id="rId6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66" i="1" l="1"/>
  <c r="L65" i="1"/>
  <c r="L64" i="1"/>
  <c r="L63" i="1"/>
  <c r="L62" i="1"/>
  <c r="L61" i="1"/>
  <c r="L60" i="1"/>
  <c r="L59" i="1"/>
  <c r="L58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2" i="1"/>
  <c r="L21" i="1"/>
  <c r="L20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4" i="1"/>
</calcChain>
</file>

<file path=xl/sharedStrings.xml><?xml version="1.0" encoding="utf-8"?>
<sst xmlns="http://schemas.openxmlformats.org/spreadsheetml/2006/main" count="1051" uniqueCount="166">
  <si>
    <t>Order ID</t>
  </si>
  <si>
    <t>Order Date</t>
  </si>
  <si>
    <t>Customer ID</t>
  </si>
  <si>
    <t>Customer Name</t>
  </si>
  <si>
    <t>Address</t>
  </si>
  <si>
    <t>City</t>
  </si>
  <si>
    <t>State</t>
  </si>
  <si>
    <t>ZIP/Postal Code</t>
  </si>
  <si>
    <t>Country/Region</t>
  </si>
  <si>
    <t>Salesperson</t>
  </si>
  <si>
    <t>Region</t>
  </si>
  <si>
    <t>Shipped Date</t>
  </si>
  <si>
    <t>Shipper Name</t>
  </si>
  <si>
    <t>Ship Name</t>
  </si>
  <si>
    <t>Ship Address</t>
  </si>
  <si>
    <t>Ship City</t>
  </si>
  <si>
    <t>Ship State</t>
  </si>
  <si>
    <t>Ship ZIP/Postal Code</t>
  </si>
  <si>
    <t>Ship Country/Region</t>
  </si>
  <si>
    <t>Payment Type</t>
  </si>
  <si>
    <t>Product Name</t>
  </si>
  <si>
    <t>Category</t>
  </si>
  <si>
    <t>Unit Price</t>
  </si>
  <si>
    <t>Quantity</t>
  </si>
  <si>
    <t>Revenue</t>
  </si>
  <si>
    <t>Shipping Fee</t>
  </si>
  <si>
    <t>Company AA</t>
  </si>
  <si>
    <t>789 27th Street</t>
  </si>
  <si>
    <t>Las Vegas</t>
  </si>
  <si>
    <t>NV</t>
  </si>
  <si>
    <t>USA</t>
  </si>
  <si>
    <t>Mariya Sergienko</t>
  </si>
  <si>
    <t>West</t>
  </si>
  <si>
    <t>Shipping Company B</t>
  </si>
  <si>
    <t>Karen Toh</t>
  </si>
  <si>
    <t>Check</t>
  </si>
  <si>
    <t>Beer</t>
  </si>
  <si>
    <t>Beverages</t>
  </si>
  <si>
    <t>Dried Plums</t>
  </si>
  <si>
    <t>Dried Fruit &amp; Nuts</t>
  </si>
  <si>
    <t>Company D</t>
  </si>
  <si>
    <t>123 4th Street</t>
  </si>
  <si>
    <t>New York</t>
  </si>
  <si>
    <t>NY</t>
  </si>
  <si>
    <t>Andrew Cencini</t>
  </si>
  <si>
    <t>East</t>
  </si>
  <si>
    <t>Shipping Company A</t>
  </si>
  <si>
    <t>Christina Lee</t>
  </si>
  <si>
    <t>Credit Card</t>
  </si>
  <si>
    <t>Dried Pears</t>
  </si>
  <si>
    <t>Dried Apples</t>
  </si>
  <si>
    <t>Company L</t>
  </si>
  <si>
    <t>123 12th Street</t>
  </si>
  <si>
    <t>John Edwards</t>
  </si>
  <si>
    <t>Chai</t>
  </si>
  <si>
    <t>Coffee</t>
  </si>
  <si>
    <t>Company H</t>
  </si>
  <si>
    <t>123 8th Street</t>
  </si>
  <si>
    <t>Portland</t>
  </si>
  <si>
    <t>OR</t>
  </si>
  <si>
    <t>Nancy Freehafer</t>
  </si>
  <si>
    <t>North</t>
  </si>
  <si>
    <t>Shipping Company C</t>
  </si>
  <si>
    <t>Elizabeth Andersen</t>
  </si>
  <si>
    <t>Chocolate Biscuits Mix</t>
  </si>
  <si>
    <t>Baked Goods &amp; Mixes</t>
  </si>
  <si>
    <t>Company CC</t>
  </si>
  <si>
    <t>789 29th Street</t>
  </si>
  <si>
    <t>Denver</t>
  </si>
  <si>
    <t>CO</t>
  </si>
  <si>
    <t>Jan Kotas</t>
  </si>
  <si>
    <t>Soo Jung Lee</t>
  </si>
  <si>
    <t>Chocolate</t>
  </si>
  <si>
    <t>Candy</t>
  </si>
  <si>
    <t>Company C</t>
  </si>
  <si>
    <t>123 3rd Street</t>
  </si>
  <si>
    <t>Los Angelas</t>
  </si>
  <si>
    <t>CA</t>
  </si>
  <si>
    <t>Thomas Axerr</t>
  </si>
  <si>
    <t>Cash</t>
  </si>
  <si>
    <t>Clam Chowder</t>
  </si>
  <si>
    <t>Soups</t>
  </si>
  <si>
    <t>Company F</t>
  </si>
  <si>
    <t>123 6th Street</t>
  </si>
  <si>
    <t>Milwaukee</t>
  </si>
  <si>
    <t>WI</t>
  </si>
  <si>
    <t>Michael Neipper</t>
  </si>
  <si>
    <t>Francisco Pérez-Olaeta</t>
  </si>
  <si>
    <t>Curry Sauce</t>
  </si>
  <si>
    <t>Sauces</t>
  </si>
  <si>
    <t>Company BB</t>
  </si>
  <si>
    <t>789 28th Street</t>
  </si>
  <si>
    <t>Memphis</t>
  </si>
  <si>
    <t>TN</t>
  </si>
  <si>
    <t>Anne Larsen</t>
  </si>
  <si>
    <t>South</t>
  </si>
  <si>
    <t>Amritansh Raghav</t>
  </si>
  <si>
    <t>Company J</t>
  </si>
  <si>
    <t>123 10th Street</t>
  </si>
  <si>
    <t>Chicago</t>
  </si>
  <si>
    <t>IL</t>
  </si>
  <si>
    <t>Laura Giussani</t>
  </si>
  <si>
    <t>Roland Wacker</t>
  </si>
  <si>
    <t>Green Tea</t>
  </si>
  <si>
    <t>Company G</t>
  </si>
  <si>
    <t>123 7th Street</t>
  </si>
  <si>
    <t>Boise</t>
  </si>
  <si>
    <t>ID</t>
  </si>
  <si>
    <t>Ming-Yang Xie</t>
  </si>
  <si>
    <t>Boysenberry Spread</t>
  </si>
  <si>
    <t>Jams, Preserves</t>
  </si>
  <si>
    <t>Cajun Seasoning</t>
  </si>
  <si>
    <t>Condiments</t>
  </si>
  <si>
    <t>Company K</t>
  </si>
  <si>
    <t>123 11th Street</t>
  </si>
  <si>
    <t>Miami</t>
  </si>
  <si>
    <t>FL</t>
  </si>
  <si>
    <t>Peter Krschne</t>
  </si>
  <si>
    <t>Company A</t>
  </si>
  <si>
    <t>123 1st Street</t>
  </si>
  <si>
    <t>Seattle</t>
  </si>
  <si>
    <t>WA</t>
  </si>
  <si>
    <t>Anna Bedecs</t>
  </si>
  <si>
    <t>Crab Meat</t>
  </si>
  <si>
    <t>Canned Meat</t>
  </si>
  <si>
    <t>Company I</t>
  </si>
  <si>
    <t>123 9th Street</t>
  </si>
  <si>
    <t>Salt Lake City</t>
  </si>
  <si>
    <t>UT</t>
  </si>
  <si>
    <t>Robert Zare</t>
  </si>
  <si>
    <t>Sven Mortensen</t>
  </si>
  <si>
    <t>Ravioli</t>
  </si>
  <si>
    <t>Pasta</t>
  </si>
  <si>
    <t>Mozzarella</t>
  </si>
  <si>
    <t>Dairy Products</t>
  </si>
  <si>
    <t>Syrup</t>
  </si>
  <si>
    <t>Almonds</t>
  </si>
  <si>
    <t>Company Y</t>
  </si>
  <si>
    <t>789 25th Street</t>
  </si>
  <si>
    <t>John Rodman</t>
  </si>
  <si>
    <t>Company Z</t>
  </si>
  <si>
    <t>789 26th Street</t>
  </si>
  <si>
    <t>Run Liu</t>
  </si>
  <si>
    <t>Fruit Cocktail</t>
  </si>
  <si>
    <t>Fruit &amp; Veg</t>
  </si>
  <si>
    <t>Gnocchi</t>
  </si>
  <si>
    <t>Scones</t>
  </si>
  <si>
    <t>Olive Oil</t>
  </si>
  <si>
    <t>Oil</t>
  </si>
  <si>
    <t>Marmalade</t>
  </si>
  <si>
    <t>Long Grain Rice</t>
  </si>
  <si>
    <t>Grains</t>
  </si>
  <si>
    <t>Order Details for December 2014</t>
  </si>
  <si>
    <t>Row Labels</t>
  </si>
  <si>
    <t>Grand Total</t>
  </si>
  <si>
    <t>Sum of Revenue</t>
  </si>
  <si>
    <t>Author:</t>
  </si>
  <si>
    <t>Jon Acampora</t>
  </si>
  <si>
    <t>Source:</t>
  </si>
  <si>
    <t>http://www.excelcampus.com/charts/pivot-tables-dashboards-part-1</t>
  </si>
  <si>
    <t>Description:</t>
  </si>
  <si>
    <t xml:space="preserve">Follow along with the video at the link above and learn how to </t>
  </si>
  <si>
    <t>create your first pivot table and pivot chart.</t>
  </si>
  <si>
    <t>Article:</t>
  </si>
  <si>
    <t>How Do Pivot Tables Work?</t>
  </si>
  <si>
    <t>http://www.excelcampus.com/pivot-tables/pivot-tables-work/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</si>
</sst>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mm/dd/yy;@"/>
    <numFmt numFmtId="165" formatCode="&quot;$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0"/>
      <name val="Trebuchet MS"/>
      <family val="2"/>
    </font>
    <font>
      <sz val="12"/>
      <color theme="0"/>
      <name val="Trebuchet MS"/>
      <family val="2"/>
    </font>
    <font>
      <sz val="12"/>
      <name val="Calibri"/>
      <family val="2"/>
      <scheme val="minor"/>
    </font>
    <font>
      <sz val="11"/>
      <color theme="1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3" fillId="2" borderId="0" xfId="0" applyFont="1" applyFill="1"/>
    <xf numFmtId="164" fontId="0" fillId="0" borderId="0" xfId="0" applyNumberFormat="1"/>
    <xf numFmtId="165" fontId="0" fillId="0" borderId="0" xfId="0" applyNumberFormat="1"/>
    <xf numFmtId="165" fontId="0" fillId="0" borderId="0" xfId="1" applyNumberFormat="1" applyFont="1"/>
    <xf numFmtId="0" fontId="0" fillId="0" borderId="0" xfId="0" pivotButton="1"/>
    <xf numFmtId="0" fontId="0" fillId="0" borderId="0" xfId="0" applyAlignment="1">
      <alignment horizontal="left"/>
    </xf>
    <xf numFmtId="0" fontId="4" fillId="0" borderId="0" xfId="2"/>
    <xf numFmtId="0" fontId="3" fillId="0" borderId="0" xfId="0" applyFont="1"/>
    <xf numFmtId="0" fontId="0" fillId="3" borderId="0" xfId="0" applyFill="1"/>
    <xf numFmtId="0" fontId="5" fillId="3" borderId="0" xfId="0" applyFont="1" applyFill="1"/>
    <xf numFmtId="0" fontId="6" fillId="3" borderId="0" xfId="0" applyFont="1" applyFill="1"/>
    <xf numFmtId="0" fontId="7" fillId="3" borderId="0" xfId="0" applyFont="1" applyFill="1"/>
    <xf numFmtId="0" fontId="8" fillId="3" borderId="0" xfId="0" applyFont="1" applyFill="1"/>
    <xf numFmtId="0" fontId="8" fillId="3" borderId="1" xfId="0" applyFont="1" applyFill="1" applyBorder="1"/>
    <xf numFmtId="0" fontId="0" fillId="3" borderId="1" xfId="0" applyFill="1" applyBorder="1"/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[Intro-to-Pivot-Tables-Part-1 .xlsx]Sales by Rep - Final!PivotTable1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Sales</a:t>
            </a:r>
            <a:r>
              <a:rPr lang="en-US" baseline="0"/>
              <a:t> by Rep for Dec 2014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2182762467191601"/>
          <c:y val="0.17171296296296296"/>
          <c:w val="0.71505708661417322"/>
          <c:h val="0.7773611111111110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'Sales by Rep - Final'!$B$3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'Sales by Rep - Final'!$A$4:$A$12</c:f>
              <c:strCache>
                <c:ptCount val="8"/>
                <c:pt idx="0">
                  <c:v>Nancy Freehafer</c:v>
                </c:pt>
                <c:pt idx="1">
                  <c:v>Andrew Cencini</c:v>
                </c:pt>
                <c:pt idx="2">
                  <c:v>Anne Larsen</c:v>
                </c:pt>
                <c:pt idx="3">
                  <c:v>Michael Neipper</c:v>
                </c:pt>
                <c:pt idx="4">
                  <c:v>Laura Giussani</c:v>
                </c:pt>
                <c:pt idx="5">
                  <c:v>Mariya Sergienko</c:v>
                </c:pt>
                <c:pt idx="6">
                  <c:v>Robert Zare</c:v>
                </c:pt>
                <c:pt idx="7">
                  <c:v>Jan Kotas</c:v>
                </c:pt>
              </c:strCache>
            </c:strRef>
          </c:cat>
          <c:val>
            <c:numRef>
              <c:f>'Sales by Rep - Final'!$B$4:$B$12</c:f>
              <c:numCache>
                <c:formatCode>"$"#,##0.00</c:formatCode>
                <c:ptCount val="8"/>
                <c:pt idx="0">
                  <c:v>17137.579999999998</c:v>
                </c:pt>
                <c:pt idx="1">
                  <c:v>12368.9</c:v>
                </c:pt>
                <c:pt idx="2">
                  <c:v>12065.27</c:v>
                </c:pt>
                <c:pt idx="3">
                  <c:v>10514.5</c:v>
                </c:pt>
                <c:pt idx="4">
                  <c:v>7421.07</c:v>
                </c:pt>
                <c:pt idx="5">
                  <c:v>6942.8600000000006</c:v>
                </c:pt>
                <c:pt idx="6">
                  <c:v>2814.65</c:v>
                </c:pt>
                <c:pt idx="7">
                  <c:v>979.25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E0-4B69-8AD2-1D0ED8DD3F8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"/>
        <c:axId val="518914232"/>
        <c:axId val="518913840"/>
      </c:barChart>
      <c:catAx>
        <c:axId val="51891423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8913840"/>
        <c:crosses val="autoZero"/>
        <c:auto val="1"/>
        <c:lblAlgn val="ctr"/>
        <c:lblOffset val="100"/>
        <c:noMultiLvlLbl val="0"/>
      </c:catAx>
      <c:valAx>
        <c:axId val="518913840"/>
        <c:scaling>
          <c:orientation val="minMax"/>
        </c:scaling>
        <c:delete val="1"/>
        <c:axPos val="t"/>
        <c:numFmt formatCode="&quot;$&quot;#,##0.00" sourceLinked="1"/>
        <c:majorTickMark val="none"/>
        <c:minorTickMark val="none"/>
        <c:tickLblPos val="nextTo"/>
        <c:crossAx val="5189142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://www.excelcampus.com/blueprint-registration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504825</xdr:colOff>
      <xdr:row>0</xdr:row>
      <xdr:rowOff>171450</xdr:rowOff>
    </xdr:from>
    <xdr:to>
      <xdr:col>25</xdr:col>
      <xdr:colOff>161925</xdr:colOff>
      <xdr:row>9</xdr:row>
      <xdr:rowOff>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9E8CDC-E03A-494D-AEDC-BE4CE8574623}"/>
            </a:ext>
          </a:extLst>
        </xdr:cNvPr>
        <xdr:cNvGrpSpPr/>
      </xdr:nvGrpSpPr>
      <xdr:grpSpPr>
        <a:xfrm>
          <a:off x="504825" y="171450"/>
          <a:ext cx="14897100" cy="1666875"/>
          <a:chOff x="514350" y="133350"/>
          <a:chExt cx="14897100" cy="1771650"/>
        </a:xfrm>
      </xdr:grpSpPr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C91B4A8E-95C8-D282-5694-1E5D78BA8DC0}"/>
              </a:ext>
            </a:extLst>
          </xdr:cNvPr>
          <xdr:cNvSpPr/>
        </xdr:nvSpPr>
        <xdr:spPr>
          <a:xfrm>
            <a:off x="7572375" y="133350"/>
            <a:ext cx="7839075" cy="1438275"/>
          </a:xfrm>
          <a:prstGeom prst="rect">
            <a:avLst/>
          </a:prstGeom>
          <a:solidFill>
            <a:srgbClr val="19AE54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013050CA-6D09-9A88-59B4-CDCAFDC55ABA}"/>
              </a:ext>
            </a:extLst>
          </xdr:cNvPr>
          <xdr:cNvGrpSpPr/>
        </xdr:nvGrpSpPr>
        <xdr:grpSpPr>
          <a:xfrm>
            <a:off x="514350" y="209549"/>
            <a:ext cx="13925550" cy="1695451"/>
            <a:chOff x="514350" y="209549"/>
            <a:chExt cx="13925550" cy="1695451"/>
          </a:xfrm>
        </xdr:grpSpPr>
        <xdr:grpSp>
          <xdr:nvGrpSpPr>
            <xdr:cNvPr id="5" name="Group 4">
              <a:extLst>
                <a:ext uri="{FF2B5EF4-FFF2-40B4-BE49-F238E27FC236}">
                  <a16:creationId xmlns:a16="http://schemas.microsoft.com/office/drawing/2014/main" id="{F22AEA77-7C9A-4D16-AE59-8CF120C3F3A5}"/>
                </a:ext>
              </a:extLst>
            </xdr:cNvPr>
            <xdr:cNvGrpSpPr/>
          </xdr:nvGrpSpPr>
          <xdr:grpSpPr>
            <a:xfrm>
              <a:off x="561975" y="247650"/>
              <a:ext cx="13496925" cy="1280680"/>
              <a:chOff x="609600" y="95250"/>
              <a:chExt cx="13496925" cy="1347355"/>
            </a:xfrm>
          </xdr:grpSpPr>
          <xdr:sp macro="" textlink="">
            <xdr:nvSpPr>
              <xdr:cNvPr id="8" name="Rectangle: Rounded Corners 7">
                <a:extLst>
                  <a:ext uri="{FF2B5EF4-FFF2-40B4-BE49-F238E27FC236}">
                    <a16:creationId xmlns:a16="http://schemas.microsoft.com/office/drawing/2014/main" id="{580E4FA6-3B04-A267-E9A1-A826C90DC361}"/>
                  </a:ext>
                </a:extLst>
              </xdr:cNvPr>
              <xdr:cNvSpPr/>
            </xdr:nvSpPr>
            <xdr:spPr>
              <a:xfrm>
                <a:off x="11972925" y="904875"/>
                <a:ext cx="2133600" cy="495300"/>
              </a:xfrm>
              <a:prstGeom prst="roundRect">
                <a:avLst/>
              </a:prstGeom>
              <a:solidFill>
                <a:sysClr val="window" lastClr="FFFFFF"/>
              </a:solidFill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pic>
            <xdr:nvPicPr>
              <xdr:cNvPr id="9" name="Picture 8">
                <a:extLst>
                  <a:ext uri="{FF2B5EF4-FFF2-40B4-BE49-F238E27FC236}">
                    <a16:creationId xmlns:a16="http://schemas.microsoft.com/office/drawing/2014/main" id="{0B72F5ED-88FD-881F-A90E-E493A8EC5E2B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609600" y="190500"/>
                <a:ext cx="2257425" cy="538397"/>
              </a:xfrm>
              <a:prstGeom prst="rect">
                <a:avLst/>
              </a:prstGeom>
            </xdr:spPr>
          </xdr:pic>
          <xdr:pic>
            <xdr:nvPicPr>
              <xdr:cNvPr id="10" name="Picture 9">
                <a:extLst>
                  <a:ext uri="{FF2B5EF4-FFF2-40B4-BE49-F238E27FC236}">
                    <a16:creationId xmlns:a16="http://schemas.microsoft.com/office/drawing/2014/main" id="{E2C9E5AE-E006-4915-3B0F-152AD4F29FE5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3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7458075" y="95250"/>
                <a:ext cx="3705225" cy="1347355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sp macro="" textlink="">
            <xdr:nvSpPr>
              <xdr:cNvPr id="11" name="TextBox 10">
                <a:extLst>
                  <a:ext uri="{FF2B5EF4-FFF2-40B4-BE49-F238E27FC236}">
                    <a16:creationId xmlns:a16="http://schemas.microsoft.com/office/drawing/2014/main" id="{6252A2AC-2D1B-A5C9-908E-A240FCFE2631}"/>
                  </a:ext>
                </a:extLst>
              </xdr:cNvPr>
              <xdr:cNvSpPr txBox="1"/>
            </xdr:nvSpPr>
            <xdr:spPr>
              <a:xfrm>
                <a:off x="12106275" y="1009650"/>
                <a:ext cx="1895475" cy="34290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/>
                <a:r>
                  <a:rPr lang="en-US" sz="1400" b="1">
                    <a:latin typeface="Trebuchet MS" panose="020B0603020202020204" pitchFamily="34" charset="0"/>
                  </a:rPr>
                  <a:t>Save your spot now!</a:t>
                </a:r>
              </a:p>
            </xdr:txBody>
          </xdr:sp>
        </xdr:grpSp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029A15F6-1B85-1329-472E-896D74A0F1FD}"/>
                </a:ext>
              </a:extLst>
            </xdr:cNvPr>
            <xdr:cNvSpPr txBox="1"/>
          </xdr:nvSpPr>
          <xdr:spPr>
            <a:xfrm>
              <a:off x="514350" y="866775"/>
              <a:ext cx="5915025" cy="1038225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Thanks for downloading our Excel practice file! We hope you enjoy our tutorial.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 </a:t>
              </a:r>
              <a:b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</a:br>
              <a:b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</a:b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Excel can be an an extremely powerful tool, but it can also be confusing to know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 how or when to use it. </a:t>
              </a:r>
              <a:r>
                <a:rPr lang="en-US" sz="1200" b="1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Our Excel Blueprint Training will help simplify your process.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</a:p>
          </xdr:txBody>
        </xdr:sp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3FA3ACAA-7F4D-741C-F83A-6D62A2FFF477}"/>
                </a:ext>
              </a:extLst>
            </xdr:cNvPr>
            <xdr:cNvSpPr txBox="1"/>
          </xdr:nvSpPr>
          <xdr:spPr>
            <a:xfrm>
              <a:off x="11687174" y="209549"/>
              <a:ext cx="2752726" cy="90487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en-US" sz="1200" b="1" i="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The Excel Blueprint Training Session</a:t>
              </a:r>
              <a:r>
                <a:rPr lang="en-US" sz="120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US" sz="1200" b="0" i="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Hosted by Jon Acampora, Microsoft MVP.</a:t>
              </a:r>
              <a:r>
                <a:rPr lang="en-US" sz="120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endParaRPr lang="en-US" sz="1200">
                <a:solidFill>
                  <a:schemeClr val="bg1"/>
                </a:solidFill>
              </a:endParaRPr>
            </a:p>
          </xdr:txBody>
        </xdr: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90487</xdr:colOff>
      <xdr:row>1</xdr:row>
      <xdr:rowOff>166687</xdr:rowOff>
    </xdr:from>
    <xdr:to>
      <xdr:col>10</xdr:col>
      <xdr:colOff>395287</xdr:colOff>
      <xdr:row>16</xdr:row>
      <xdr:rowOff>52387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514350</xdr:colOff>
      <xdr:row>1</xdr:row>
      <xdr:rowOff>142875</xdr:rowOff>
    </xdr:from>
    <xdr:to>
      <xdr:col>10</xdr:col>
      <xdr:colOff>504064</xdr:colOff>
      <xdr:row>17</xdr:row>
      <xdr:rowOff>113923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4350" y="333375"/>
          <a:ext cx="6085714" cy="3019048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on" refreshedDate="42034.343462384262" createdVersion="5" refreshedVersion="5" minRefreshableVersion="3" recordCount="65" xr:uid="{00000000-000A-0000-FFFF-FFFF00000000}">
  <cacheSource type="worksheet">
    <worksheetSource ref="A3:Z68" sheet="Data"/>
  </cacheSource>
  <cacheFields count="26">
    <cacheField name="Order ID" numFmtId="0">
      <sharedItems containsSemiMixedTypes="0" containsString="0" containsNumber="1" containsInteger="1" minValue="1368" maxValue="1432"/>
    </cacheField>
    <cacheField name="Order Date" numFmtId="164">
      <sharedItems containsSemiMixedTypes="0" containsNonDate="0" containsDate="1" containsString="0" minDate="2014-12-01T00:00:00" maxDate="2014-12-30T00:00:00"/>
    </cacheField>
    <cacheField name="Customer ID" numFmtId="0">
      <sharedItems containsSemiMixedTypes="0" containsString="0" containsNumber="1" containsInteger="1" minValue="1" maxValue="29"/>
    </cacheField>
    <cacheField name="Customer Name" numFmtId="0">
      <sharedItems/>
    </cacheField>
    <cacheField name="Address" numFmtId="0">
      <sharedItems/>
    </cacheField>
    <cacheField name="City" numFmtId="0">
      <sharedItems/>
    </cacheField>
    <cacheField name="State" numFmtId="0">
      <sharedItems/>
    </cacheField>
    <cacheField name="ZIP/Postal Code" numFmtId="0">
      <sharedItems containsSemiMixedTypes="0" containsString="0" containsNumber="1" containsInteger="1" minValue="99999" maxValue="99999"/>
    </cacheField>
    <cacheField name="Country/Region" numFmtId="0">
      <sharedItems/>
    </cacheField>
    <cacheField name="Salesperson" numFmtId="0">
      <sharedItems count="8">
        <s v="Mariya Sergienko"/>
        <s v="Andrew Cencini"/>
        <s v="Nancy Freehafer"/>
        <s v="Jan Kotas"/>
        <s v="Michael Neipper"/>
        <s v="Anne Larsen"/>
        <s v="Laura Giussani"/>
        <s v="Robert Zare"/>
      </sharedItems>
    </cacheField>
    <cacheField name="Region" numFmtId="0">
      <sharedItems/>
    </cacheField>
    <cacheField name="Shipped Date" numFmtId="0">
      <sharedItems containsNonDate="0" containsDate="1" containsString="0" containsBlank="1" minDate="2014-12-05T00:00:00" maxDate="2015-01-01T00:00:00"/>
    </cacheField>
    <cacheField name="Shipper Name" numFmtId="0">
      <sharedItems containsBlank="1"/>
    </cacheField>
    <cacheField name="Ship Name" numFmtId="0">
      <sharedItems/>
    </cacheField>
    <cacheField name="Ship Address" numFmtId="0">
      <sharedItems/>
    </cacheField>
    <cacheField name="Ship City" numFmtId="0">
      <sharedItems/>
    </cacheField>
    <cacheField name="Ship State" numFmtId="0">
      <sharedItems/>
    </cacheField>
    <cacheField name="Ship ZIP/Postal Code" numFmtId="0">
      <sharedItems containsSemiMixedTypes="0" containsString="0" containsNumber="1" containsInteger="1" minValue="99999" maxValue="99999"/>
    </cacheField>
    <cacheField name="Ship Country/Region" numFmtId="0">
      <sharedItems/>
    </cacheField>
    <cacheField name="Payment Type" numFmtId="0">
      <sharedItems containsBlank="1"/>
    </cacheField>
    <cacheField name="Product Name" numFmtId="0">
      <sharedItems containsBlank="1"/>
    </cacheField>
    <cacheField name="Category" numFmtId="0">
      <sharedItems containsBlank="1"/>
    </cacheField>
    <cacheField name="Unit Price" numFmtId="165">
      <sharedItems containsString="0" containsBlank="1" containsNumber="1" minValue="2.99" maxValue="81"/>
    </cacheField>
    <cacheField name="Quantity" numFmtId="0">
      <sharedItems containsString="0" containsBlank="1" containsNumber="1" containsInteger="1" minValue="10" maxValue="100"/>
    </cacheField>
    <cacheField name="Revenue" numFmtId="165">
      <sharedItems containsSemiMixedTypes="0" containsString="0" containsNumber="1" minValue="0" maxValue="4399"/>
    </cacheField>
    <cacheField name="Shipping Fee" numFmtId="165">
      <sharedItems containsSemiMixedTypes="0" containsString="0" containsNumber="1" minValue="5.1338300000000014" maxValue="461.8950000000000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65">
  <r>
    <n v="1368"/>
    <d v="2014-12-27T00:00:00"/>
    <n v="27"/>
    <s v="Company AA"/>
    <s v="789 27th Street"/>
    <s v="Las Vegas"/>
    <s v="NV"/>
    <n v="99999"/>
    <s v="USA"/>
    <x v="0"/>
    <s v="West"/>
    <d v="2014-12-29T00:00:00"/>
    <s v="Shipping Company B"/>
    <s v="Karen Toh"/>
    <s v="789 27th Street"/>
    <s v="Las Vegas"/>
    <s v="NV"/>
    <n v="99999"/>
    <s v="USA"/>
    <s v="Check"/>
    <s v="Beer"/>
    <s v="Beverages"/>
    <n v="14"/>
    <n v="19"/>
    <n v="266"/>
    <n v="25.802"/>
  </r>
  <r>
    <n v="1369"/>
    <d v="2014-12-27T00:00:00"/>
    <n v="27"/>
    <s v="Company AA"/>
    <s v="789 27th Street"/>
    <s v="Las Vegas"/>
    <s v="NV"/>
    <n v="99999"/>
    <s v="USA"/>
    <x v="0"/>
    <s v="West"/>
    <d v="2014-12-29T00:00:00"/>
    <s v="Shipping Company B"/>
    <s v="Karen Toh"/>
    <s v="789 27th Street"/>
    <s v="Las Vegas"/>
    <s v="NV"/>
    <n v="99999"/>
    <s v="USA"/>
    <s v="Check"/>
    <s v="Dried Plums"/>
    <s v="Dried Fruit &amp; Nuts"/>
    <n v="3.5"/>
    <n v="60"/>
    <n v="210"/>
    <n v="20.16"/>
  </r>
  <r>
    <n v="1370"/>
    <d v="2014-12-04T00:00:00"/>
    <n v="4"/>
    <s v="Company D"/>
    <s v="123 4th Street"/>
    <s v="New York"/>
    <s v="NY"/>
    <n v="99999"/>
    <s v="USA"/>
    <x v="1"/>
    <s v="East"/>
    <d v="2014-12-06T00:00:00"/>
    <s v="Shipping Company A"/>
    <s v="Christina Lee"/>
    <s v="123 4th Street"/>
    <s v="New York"/>
    <s v="NY"/>
    <n v="99999"/>
    <s v="USA"/>
    <s v="Credit Card"/>
    <s v="Dried Pears"/>
    <s v="Dried Fruit &amp; Nuts"/>
    <n v="30"/>
    <n v="81"/>
    <n v="2430"/>
    <n v="255.15"/>
  </r>
  <r>
    <n v="1371"/>
    <d v="2014-12-04T00:00:00"/>
    <n v="4"/>
    <s v="Company D"/>
    <s v="123 4th Street"/>
    <s v="New York"/>
    <s v="NY"/>
    <n v="99999"/>
    <s v="USA"/>
    <x v="1"/>
    <s v="East"/>
    <d v="2014-12-06T00:00:00"/>
    <s v="Shipping Company A"/>
    <s v="Christina Lee"/>
    <s v="123 4th Street"/>
    <s v="New York"/>
    <s v="NY"/>
    <n v="99999"/>
    <s v="USA"/>
    <s v="Credit Card"/>
    <s v="Dried Apples"/>
    <s v="Dried Fruit &amp; Nuts"/>
    <n v="53"/>
    <n v="83"/>
    <n v="4399"/>
    <n v="461.89500000000004"/>
  </r>
  <r>
    <n v="1372"/>
    <d v="2014-12-04T00:00:00"/>
    <n v="4"/>
    <s v="Company D"/>
    <s v="123 4th Street"/>
    <s v="New York"/>
    <s v="NY"/>
    <n v="99999"/>
    <s v="USA"/>
    <x v="1"/>
    <s v="East"/>
    <d v="2014-12-06T00:00:00"/>
    <s v="Shipping Company A"/>
    <s v="Christina Lee"/>
    <s v="123 4th Street"/>
    <s v="New York"/>
    <s v="NY"/>
    <n v="99999"/>
    <s v="USA"/>
    <s v="Credit Card"/>
    <s v="Dried Plums"/>
    <s v="Dried Fruit &amp; Nuts"/>
    <n v="3.5"/>
    <n v="75"/>
    <n v="262.5"/>
    <n v="26.25"/>
  </r>
  <r>
    <n v="1373"/>
    <d v="2014-12-12T00:00:00"/>
    <n v="12"/>
    <s v="Company L"/>
    <s v="123 12th Street"/>
    <s v="Las Vegas"/>
    <s v="NV"/>
    <n v="99999"/>
    <s v="USA"/>
    <x v="0"/>
    <s v="West"/>
    <d v="2014-12-14T00:00:00"/>
    <s v="Shipping Company B"/>
    <s v="John Edwards"/>
    <s v="123 12th Street"/>
    <s v="Las Vegas"/>
    <s v="NV"/>
    <n v="99999"/>
    <s v="USA"/>
    <s v="Credit Card"/>
    <s v="Chai"/>
    <s v="Beverages"/>
    <n v="18"/>
    <n v="97"/>
    <n v="1746"/>
    <n v="183.33000000000004"/>
  </r>
  <r>
    <n v="1374"/>
    <d v="2014-12-12T00:00:00"/>
    <n v="12"/>
    <s v="Company L"/>
    <s v="123 12th Street"/>
    <s v="Las Vegas"/>
    <s v="NV"/>
    <n v="99999"/>
    <s v="USA"/>
    <x v="0"/>
    <s v="West"/>
    <d v="2014-12-14T00:00:00"/>
    <s v="Shipping Company B"/>
    <s v="John Edwards"/>
    <s v="123 12th Street"/>
    <s v="Las Vegas"/>
    <s v="NV"/>
    <n v="99999"/>
    <s v="USA"/>
    <s v="Credit Card"/>
    <s v="Coffee"/>
    <s v="Beverages"/>
    <n v="46"/>
    <n v="61"/>
    <n v="2806"/>
    <n v="291.82400000000001"/>
  </r>
  <r>
    <n v="1375"/>
    <d v="2014-12-08T00:00:00"/>
    <n v="8"/>
    <s v="Company H"/>
    <s v="123 8th Street"/>
    <s v="Portland"/>
    <s v="OR"/>
    <n v="99999"/>
    <s v="USA"/>
    <x v="2"/>
    <s v="North"/>
    <d v="2014-12-10T00:00:00"/>
    <s v="Shipping Company C"/>
    <s v="Elizabeth Andersen"/>
    <s v="123 8th Street"/>
    <s v="Portland"/>
    <s v="OR"/>
    <n v="99999"/>
    <s v="USA"/>
    <s v="Credit Card"/>
    <s v="Chocolate Biscuits Mix"/>
    <s v="Baked Goods &amp; Mixes"/>
    <n v="9.1999999999999993"/>
    <n v="28"/>
    <n v="257.59999999999997"/>
    <n v="24.471999999999998"/>
  </r>
  <r>
    <n v="1376"/>
    <d v="2014-12-04T00:00:00"/>
    <n v="4"/>
    <s v="Company D"/>
    <s v="123 4th Street"/>
    <s v="New York"/>
    <s v="NY"/>
    <n v="99999"/>
    <s v="USA"/>
    <x v="1"/>
    <s v="East"/>
    <d v="2014-12-06T00:00:00"/>
    <s v="Shipping Company C"/>
    <s v="Christina Lee"/>
    <s v="123 4th Street"/>
    <s v="New York"/>
    <s v="NY"/>
    <n v="99999"/>
    <s v="USA"/>
    <s v="Check"/>
    <s v="Chocolate Biscuits Mix"/>
    <s v="Baked Goods &amp; Mixes"/>
    <n v="9.1999999999999993"/>
    <n v="97"/>
    <n v="892.4"/>
    <n v="93.702000000000012"/>
  </r>
  <r>
    <n v="1377"/>
    <d v="2014-12-29T00:00:00"/>
    <n v="29"/>
    <s v="Company CC"/>
    <s v="789 29th Street"/>
    <s v="Denver"/>
    <s v="CO"/>
    <n v="99999"/>
    <s v="USA"/>
    <x v="3"/>
    <s v="West"/>
    <d v="2014-12-31T00:00:00"/>
    <s v="Shipping Company B"/>
    <s v="Soo Jung Lee"/>
    <s v="789 29th Street"/>
    <s v="Denver"/>
    <s v="CO"/>
    <n v="99999"/>
    <s v="USA"/>
    <s v="Check"/>
    <s v="Chocolate"/>
    <s v="Candy"/>
    <n v="12.75"/>
    <n v="23"/>
    <n v="293.25"/>
    <n v="29.325000000000003"/>
  </r>
  <r>
    <n v="1378"/>
    <d v="2014-12-03T00:00:00"/>
    <n v="3"/>
    <s v="Company C"/>
    <s v="123 3rd Street"/>
    <s v="Los Angelas"/>
    <s v="CA"/>
    <n v="99999"/>
    <s v="USA"/>
    <x v="0"/>
    <s v="West"/>
    <d v="2014-12-05T00:00:00"/>
    <s v="Shipping Company B"/>
    <s v="Thomas Axerr"/>
    <s v="123 3rd Street"/>
    <s v="Los Angelas"/>
    <s v="CA"/>
    <n v="99999"/>
    <s v="USA"/>
    <s v="Cash"/>
    <s v="Clam Chowder"/>
    <s v="Soups"/>
    <n v="9.65"/>
    <n v="89"/>
    <n v="858.85"/>
    <n v="81.59075"/>
  </r>
  <r>
    <n v="1379"/>
    <d v="2014-12-06T00:00:00"/>
    <n v="6"/>
    <s v="Company F"/>
    <s v="123 6th Street"/>
    <s v="Milwaukee"/>
    <s v="WI"/>
    <n v="99999"/>
    <s v="USA"/>
    <x v="4"/>
    <s v="North"/>
    <d v="2014-12-08T00:00:00"/>
    <s v="Shipping Company B"/>
    <s v="Francisco Pérez-Olaeta"/>
    <s v="123 6th Street"/>
    <s v="Milwaukee"/>
    <s v="WI"/>
    <n v="99999"/>
    <s v="USA"/>
    <s v="Credit Card"/>
    <s v="Curry Sauce"/>
    <s v="Sauces"/>
    <n v="40"/>
    <n v="25"/>
    <n v="1000"/>
    <n v="96"/>
  </r>
  <r>
    <n v="1380"/>
    <d v="2014-12-28T00:00:00"/>
    <n v="28"/>
    <s v="Company BB"/>
    <s v="789 28th Street"/>
    <s v="Memphis"/>
    <s v="TN"/>
    <n v="99999"/>
    <s v="USA"/>
    <x v="5"/>
    <s v="South"/>
    <d v="2014-12-30T00:00:00"/>
    <s v="Shipping Company C"/>
    <s v="Amritansh Raghav"/>
    <s v="789 28th Street"/>
    <s v="Memphis"/>
    <s v="TN"/>
    <n v="99999"/>
    <s v="USA"/>
    <s v="Check"/>
    <s v="Coffee"/>
    <s v="Beverages"/>
    <n v="46"/>
    <n v="19"/>
    <n v="874"/>
    <n v="89.14800000000001"/>
  </r>
  <r>
    <n v="1381"/>
    <d v="2014-12-08T00:00:00"/>
    <n v="8"/>
    <s v="Company H"/>
    <s v="123 8th Street"/>
    <s v="Portland"/>
    <s v="OR"/>
    <n v="99999"/>
    <s v="USA"/>
    <x v="2"/>
    <s v="North"/>
    <d v="2014-12-10T00:00:00"/>
    <s v="Shipping Company C"/>
    <s v="Elizabeth Andersen"/>
    <s v="123 8th Street"/>
    <s v="Portland"/>
    <s v="OR"/>
    <n v="99999"/>
    <s v="USA"/>
    <s v="Check"/>
    <s v="Chocolate"/>
    <s v="Candy"/>
    <n v="12.75"/>
    <n v="36"/>
    <n v="459"/>
    <n v="45.441000000000003"/>
  </r>
  <r>
    <n v="1382"/>
    <d v="2014-12-10T00:00:00"/>
    <n v="10"/>
    <s v="Company J"/>
    <s v="123 10th Street"/>
    <s v="Chicago"/>
    <s v="IL"/>
    <n v="99999"/>
    <s v="USA"/>
    <x v="6"/>
    <s v="East"/>
    <d v="2014-12-12T00:00:00"/>
    <s v="Shipping Company B"/>
    <s v="Roland Wacker"/>
    <s v="123 10th Street"/>
    <s v="Chicago"/>
    <s v="IL"/>
    <n v="99999"/>
    <s v="USA"/>
    <s v="Credit Card"/>
    <s v="Green Tea"/>
    <s v="Beverages"/>
    <n v="2.99"/>
    <n v="93"/>
    <n v="278.07"/>
    <n v="26.416650000000001"/>
  </r>
  <r>
    <n v="1383"/>
    <d v="2014-12-07T00:00:00"/>
    <n v="7"/>
    <s v="Company G"/>
    <s v="123 7th Street"/>
    <s v="Boise"/>
    <s v="ID"/>
    <n v="99999"/>
    <s v="USA"/>
    <x v="2"/>
    <s v="North"/>
    <m/>
    <m/>
    <s v="Ming-Yang Xie"/>
    <s v="123 7th Street"/>
    <s v="Boise"/>
    <s v="ID"/>
    <n v="99999"/>
    <s v="USA"/>
    <m/>
    <s v="Coffee"/>
    <s v="Beverages"/>
    <n v="46"/>
    <n v="64"/>
    <n v="2944"/>
    <n v="279.68"/>
  </r>
  <r>
    <n v="1384"/>
    <d v="2014-12-10T00:00:00"/>
    <n v="10"/>
    <s v="Company J"/>
    <s v="123 10th Street"/>
    <s v="Chicago"/>
    <s v="IL"/>
    <n v="99999"/>
    <s v="USA"/>
    <x v="6"/>
    <s v="East"/>
    <d v="2014-12-12T00:00:00"/>
    <s v="Shipping Company A"/>
    <s v="Roland Wacker"/>
    <s v="123 10th Street"/>
    <s v="Chicago"/>
    <s v="IL"/>
    <n v="99999"/>
    <s v="USA"/>
    <m/>
    <s v="Boysenberry Spread"/>
    <s v="Jams, Preserves"/>
    <n v="25"/>
    <n v="84"/>
    <n v="2100"/>
    <n v="220.5"/>
  </r>
  <r>
    <n v="1385"/>
    <d v="2014-12-10T00:00:00"/>
    <n v="10"/>
    <s v="Company J"/>
    <s v="123 10th Street"/>
    <s v="Chicago"/>
    <s v="IL"/>
    <n v="99999"/>
    <s v="USA"/>
    <x v="6"/>
    <s v="East"/>
    <d v="2014-12-12T00:00:00"/>
    <s v="Shipping Company A"/>
    <s v="Roland Wacker"/>
    <s v="123 10th Street"/>
    <s v="Chicago"/>
    <s v="IL"/>
    <n v="99999"/>
    <s v="USA"/>
    <m/>
    <s v="Cajun Seasoning"/>
    <s v="Condiments"/>
    <n v="22"/>
    <n v="72"/>
    <n v="1584"/>
    <n v="150.47999999999999"/>
  </r>
  <r>
    <n v="1386"/>
    <d v="2014-12-10T00:00:00"/>
    <n v="10"/>
    <s v="Company J"/>
    <s v="123 10th Street"/>
    <s v="Chicago"/>
    <s v="IL"/>
    <n v="99999"/>
    <s v="USA"/>
    <x v="6"/>
    <s v="East"/>
    <d v="2014-12-12T00:00:00"/>
    <s v="Shipping Company A"/>
    <s v="Roland Wacker"/>
    <s v="123 10th Street"/>
    <s v="Chicago"/>
    <s v="IL"/>
    <n v="99999"/>
    <s v="USA"/>
    <m/>
    <s v="Chocolate Biscuits Mix"/>
    <s v="Baked Goods &amp; Mixes"/>
    <n v="9.1999999999999993"/>
    <n v="60"/>
    <n v="552"/>
    <n v="56.856000000000002"/>
  </r>
  <r>
    <n v="1387"/>
    <d v="2014-12-11T00:00:00"/>
    <n v="11"/>
    <s v="Company K"/>
    <s v="123 11th Street"/>
    <s v="Miami"/>
    <s v="FL"/>
    <n v="99999"/>
    <s v="USA"/>
    <x v="5"/>
    <s v="South"/>
    <m/>
    <s v="Shipping Company C"/>
    <s v="Peter Krschne"/>
    <s v="123 11th Street"/>
    <s v="Miami"/>
    <s v="FL"/>
    <n v="99999"/>
    <s v="USA"/>
    <m/>
    <s v="Dried Plums"/>
    <s v="Dried Fruit &amp; Nuts"/>
    <n v="3.5"/>
    <n v="67"/>
    <n v="234.5"/>
    <n v="22.746500000000001"/>
  </r>
  <r>
    <n v="1388"/>
    <d v="2014-12-11T00:00:00"/>
    <n v="11"/>
    <s v="Company K"/>
    <s v="123 11th Street"/>
    <s v="Miami"/>
    <s v="FL"/>
    <n v="99999"/>
    <s v="USA"/>
    <x v="5"/>
    <s v="South"/>
    <m/>
    <s v="Shipping Company C"/>
    <s v="Peter Krschne"/>
    <s v="123 11th Street"/>
    <s v="Miami"/>
    <s v="FL"/>
    <n v="99999"/>
    <s v="USA"/>
    <m/>
    <s v="Green Tea"/>
    <s v="Beverages"/>
    <n v="2.99"/>
    <n v="48"/>
    <n v="143.52000000000001"/>
    <n v="13.634400000000001"/>
  </r>
  <r>
    <n v="1389"/>
    <d v="2014-12-01T00:00:00"/>
    <n v="1"/>
    <s v="Company A"/>
    <s v="123 1st Street"/>
    <s v="Seattle"/>
    <s v="WA"/>
    <n v="99999"/>
    <s v="USA"/>
    <x v="2"/>
    <s v="North"/>
    <m/>
    <m/>
    <s v="Anna Bedecs"/>
    <s v="123 1st Street"/>
    <s v="Seattle"/>
    <s v="WA"/>
    <n v="99999"/>
    <s v="USA"/>
    <m/>
    <s v="Chai"/>
    <s v="Beverages"/>
    <n v="18"/>
    <n v="64"/>
    <n v="1152"/>
    <n v="118.65600000000001"/>
  </r>
  <r>
    <n v="1390"/>
    <d v="2014-12-01T00:00:00"/>
    <n v="1"/>
    <s v="Company A"/>
    <s v="123 1st Street"/>
    <s v="Seattle"/>
    <s v="WA"/>
    <n v="99999"/>
    <s v="USA"/>
    <x v="2"/>
    <s v="North"/>
    <m/>
    <m/>
    <s v="Anna Bedecs"/>
    <s v="123 1st Street"/>
    <s v="Seattle"/>
    <s v="WA"/>
    <n v="99999"/>
    <s v="USA"/>
    <m/>
    <s v="Coffee"/>
    <s v="Beverages"/>
    <n v="46"/>
    <n v="82"/>
    <n v="3772"/>
    <n v="392.28800000000007"/>
  </r>
  <r>
    <n v="1391"/>
    <d v="2014-12-01T00:00:00"/>
    <n v="1"/>
    <s v="Company A"/>
    <s v="123 1st Street"/>
    <s v="Seattle"/>
    <s v="WA"/>
    <n v="99999"/>
    <s v="USA"/>
    <x v="2"/>
    <s v="North"/>
    <m/>
    <m/>
    <s v="Anna Bedecs"/>
    <s v="123 1st Street"/>
    <s v="Seattle"/>
    <s v="WA"/>
    <n v="99999"/>
    <s v="USA"/>
    <m/>
    <s v="Green Tea"/>
    <s v="Beverages"/>
    <n v="2.99"/>
    <n v="17"/>
    <n v="50.830000000000005"/>
    <n v="5.1338300000000014"/>
  </r>
  <r>
    <n v="1392"/>
    <d v="2014-12-28T00:00:00"/>
    <n v="28"/>
    <s v="Company BB"/>
    <s v="789 28th Street"/>
    <s v="Memphis"/>
    <s v="TN"/>
    <n v="99999"/>
    <s v="USA"/>
    <x v="5"/>
    <s v="South"/>
    <d v="2014-12-30T00:00:00"/>
    <s v="Shipping Company C"/>
    <s v="Amritansh Raghav"/>
    <s v="789 28th Street"/>
    <s v="Memphis"/>
    <s v="TN"/>
    <n v="99999"/>
    <s v="USA"/>
    <s v="Credit Card"/>
    <s v="Clam Chowder"/>
    <s v="Soups"/>
    <n v="9.65"/>
    <n v="38"/>
    <n v="366.7"/>
    <n v="36.67"/>
  </r>
  <r>
    <n v="1393"/>
    <d v="2014-12-28T00:00:00"/>
    <n v="28"/>
    <s v="Company BB"/>
    <s v="789 28th Street"/>
    <s v="Memphis"/>
    <s v="TN"/>
    <n v="99999"/>
    <s v="USA"/>
    <x v="5"/>
    <s v="South"/>
    <d v="2014-12-30T00:00:00"/>
    <s v="Shipping Company C"/>
    <s v="Amritansh Raghav"/>
    <s v="789 28th Street"/>
    <s v="Memphis"/>
    <s v="TN"/>
    <n v="99999"/>
    <s v="USA"/>
    <s v="Credit Card"/>
    <s v="Crab Meat"/>
    <s v="Canned Meat"/>
    <n v="18.399999999999999"/>
    <n v="25"/>
    <n v="459.99999999999994"/>
    <n v="45.54"/>
  </r>
  <r>
    <n v="1394"/>
    <d v="2014-12-09T00:00:00"/>
    <n v="9"/>
    <s v="Company I"/>
    <s v="123 9th Street"/>
    <s v="Salt Lake City"/>
    <s v="UT"/>
    <n v="99999"/>
    <s v="USA"/>
    <x v="7"/>
    <s v="West"/>
    <d v="2014-12-11T00:00:00"/>
    <s v="Shipping Company A"/>
    <s v="Sven Mortensen"/>
    <s v="123 9th Street"/>
    <s v="Salt Lake City"/>
    <s v="UT"/>
    <n v="99999"/>
    <s v="USA"/>
    <s v="Check"/>
    <s v="Ravioli"/>
    <s v="Pasta"/>
    <n v="19.5"/>
    <n v="85"/>
    <n v="1657.5"/>
    <n v="165.75"/>
  </r>
  <r>
    <n v="1395"/>
    <d v="2014-12-09T00:00:00"/>
    <n v="9"/>
    <s v="Company I"/>
    <s v="123 9th Street"/>
    <s v="Salt Lake City"/>
    <s v="UT"/>
    <n v="99999"/>
    <s v="USA"/>
    <x v="7"/>
    <s v="West"/>
    <d v="2014-12-11T00:00:00"/>
    <s v="Shipping Company A"/>
    <s v="Sven Mortensen"/>
    <s v="123 9th Street"/>
    <s v="Salt Lake City"/>
    <s v="UT"/>
    <n v="99999"/>
    <s v="USA"/>
    <s v="Check"/>
    <s v="Mozzarella"/>
    <s v="Dairy Products"/>
    <n v="34.799999999999997"/>
    <n v="18"/>
    <n v="626.4"/>
    <n v="61.3872"/>
  </r>
  <r>
    <n v="1396"/>
    <d v="2014-12-06T00:00:00"/>
    <n v="6"/>
    <s v="Company F"/>
    <s v="123 6th Street"/>
    <s v="Milwaukee"/>
    <s v="WI"/>
    <n v="99999"/>
    <s v="USA"/>
    <x v="4"/>
    <s v="North"/>
    <d v="2014-12-08T00:00:00"/>
    <s v="Shipping Company B"/>
    <s v="Francisco Pérez-Olaeta"/>
    <s v="123 6th Street"/>
    <s v="Milwaukee"/>
    <s v="WI"/>
    <n v="99999"/>
    <s v="USA"/>
    <s v="Credit Card"/>
    <s v="Beer"/>
    <s v="Beverages"/>
    <n v="14"/>
    <n v="85"/>
    <n v="1190"/>
    <n v="115.42999999999999"/>
  </r>
  <r>
    <n v="1397"/>
    <d v="2014-12-08T00:00:00"/>
    <n v="8"/>
    <s v="Company H"/>
    <s v="123 8th Street"/>
    <s v="Portland"/>
    <s v="OR"/>
    <n v="99999"/>
    <s v="USA"/>
    <x v="2"/>
    <s v="North"/>
    <d v="2014-12-10T00:00:00"/>
    <s v="Shipping Company B"/>
    <s v="Elizabeth Andersen"/>
    <s v="123 8th Street"/>
    <s v="Portland"/>
    <s v="OR"/>
    <n v="99999"/>
    <s v="USA"/>
    <s v="Check"/>
    <s v="Curry Sauce"/>
    <s v="Sauces"/>
    <n v="40"/>
    <n v="82"/>
    <n v="3280"/>
    <n v="318.15999999999997"/>
  </r>
  <r>
    <n v="1398"/>
    <d v="2014-12-08T00:00:00"/>
    <n v="8"/>
    <s v="Company H"/>
    <s v="123 8th Street"/>
    <s v="Portland"/>
    <s v="OR"/>
    <n v="99999"/>
    <s v="USA"/>
    <x v="2"/>
    <s v="North"/>
    <d v="2014-12-10T00:00:00"/>
    <s v="Shipping Company B"/>
    <s v="Elizabeth Andersen"/>
    <s v="123 8th Street"/>
    <s v="Portland"/>
    <s v="OR"/>
    <n v="99999"/>
    <s v="USA"/>
    <s v="Check"/>
    <s v="Chocolate Biscuits Mix"/>
    <s v="Baked Goods &amp; Mixes"/>
    <n v="9.1999999999999993"/>
    <n v="47"/>
    <n v="432.4"/>
    <n v="41.510399999999997"/>
  </r>
  <r>
    <n v="1399"/>
    <d v="2014-12-25T00:00:00"/>
    <n v="25"/>
    <s v="Company Y"/>
    <s v="789 25th Street"/>
    <s v="Chicago"/>
    <s v="IL"/>
    <n v="99999"/>
    <s v="USA"/>
    <x v="6"/>
    <s v="East"/>
    <d v="2014-12-27T00:00:00"/>
    <s v="Shipping Company A"/>
    <s v="John Rodman"/>
    <s v="789 25th Street"/>
    <s v="Chicago"/>
    <s v="IL"/>
    <n v="99999"/>
    <s v="USA"/>
    <s v="Cash"/>
    <s v="Scones"/>
    <s v="Baked Goods &amp; Mixes"/>
    <n v="10"/>
    <n v="99"/>
    <n v="990"/>
    <n v="99"/>
  </r>
  <r>
    <n v="1400"/>
    <d v="2014-12-26T00:00:00"/>
    <n v="26"/>
    <s v="Company Z"/>
    <s v="789 26th Street"/>
    <s v="Miami"/>
    <s v="FL"/>
    <n v="99999"/>
    <s v="USA"/>
    <x v="5"/>
    <s v="South"/>
    <d v="2014-12-28T00:00:00"/>
    <s v="Shipping Company C"/>
    <s v="Run Liu"/>
    <s v="789 26th Street"/>
    <s v="Miami"/>
    <s v="FL"/>
    <n v="99999"/>
    <s v="USA"/>
    <s v="Credit Card"/>
    <s v="Olive Oil"/>
    <s v="Oil"/>
    <n v="21.35"/>
    <n v="49"/>
    <n v="1046.1500000000001"/>
    <n v="106.70730000000002"/>
  </r>
  <r>
    <n v="1401"/>
    <d v="2014-12-26T00:00:00"/>
    <n v="26"/>
    <s v="Company Z"/>
    <s v="789 26th Street"/>
    <s v="Miami"/>
    <s v="FL"/>
    <n v="99999"/>
    <s v="USA"/>
    <x v="5"/>
    <s v="South"/>
    <d v="2014-12-28T00:00:00"/>
    <s v="Shipping Company C"/>
    <s v="Run Liu"/>
    <s v="789 26th Street"/>
    <s v="Miami"/>
    <s v="FL"/>
    <n v="99999"/>
    <s v="USA"/>
    <s v="Credit Card"/>
    <s v="Clam Chowder"/>
    <s v="Soups"/>
    <n v="9.65"/>
    <n v="72"/>
    <n v="694.80000000000007"/>
    <n v="72.954000000000008"/>
  </r>
  <r>
    <n v="1402"/>
    <d v="2014-12-26T00:00:00"/>
    <n v="26"/>
    <s v="Company Z"/>
    <s v="789 26th Street"/>
    <s v="Miami"/>
    <s v="FL"/>
    <n v="99999"/>
    <s v="USA"/>
    <x v="5"/>
    <s v="South"/>
    <d v="2014-12-28T00:00:00"/>
    <s v="Shipping Company C"/>
    <s v="Run Liu"/>
    <s v="789 26th Street"/>
    <s v="Miami"/>
    <s v="FL"/>
    <n v="99999"/>
    <s v="USA"/>
    <s v="Credit Card"/>
    <s v="Crab Meat"/>
    <s v="Canned Meat"/>
    <n v="18.399999999999999"/>
    <n v="99"/>
    <n v="1821.6"/>
    <n v="191.268"/>
  </r>
  <r>
    <n v="1403"/>
    <d v="2014-12-29T00:00:00"/>
    <n v="29"/>
    <s v="Company CC"/>
    <s v="789 29th Street"/>
    <s v="Denver"/>
    <s v="CO"/>
    <n v="99999"/>
    <s v="USA"/>
    <x v="3"/>
    <s v="West"/>
    <d v="2014-12-31T00:00:00"/>
    <s v="Shipping Company B"/>
    <s v="Soo Jung Lee"/>
    <s v="789 29th Street"/>
    <s v="Denver"/>
    <s v="CO"/>
    <n v="99999"/>
    <s v="USA"/>
    <s v="Check"/>
    <s v="Beer"/>
    <s v="Beverages"/>
    <n v="14"/>
    <n v="10"/>
    <n v="140"/>
    <n v="13.86"/>
  </r>
  <r>
    <n v="1404"/>
    <d v="2014-12-06T00:00:00"/>
    <n v="6"/>
    <s v="Company F"/>
    <s v="123 6th Street"/>
    <s v="Milwaukee"/>
    <s v="WI"/>
    <n v="99999"/>
    <s v="USA"/>
    <x v="4"/>
    <s v="North"/>
    <d v="2014-12-08T00:00:00"/>
    <s v="Shipping Company C"/>
    <s v="Francisco Pérez-Olaeta"/>
    <s v="123 6th Street"/>
    <s v="Milwaukee"/>
    <s v="WI"/>
    <n v="99999"/>
    <s v="USA"/>
    <s v="Check"/>
    <s v="Chocolate"/>
    <s v="Candy"/>
    <n v="12.75"/>
    <n v="100"/>
    <n v="1275"/>
    <n v="122.39999999999999"/>
  </r>
  <r>
    <n v="1405"/>
    <d v="2014-12-27T00:00:00"/>
    <n v="27"/>
    <s v="Company AA"/>
    <s v="789 27th Street"/>
    <s v="Las Vegas"/>
    <s v="NV"/>
    <n v="99999"/>
    <s v="USA"/>
    <x v="0"/>
    <s v="West"/>
    <d v="2014-12-29T00:00:00"/>
    <s v="Shipping Company B"/>
    <s v="Karen Toh"/>
    <s v="789 27th Street"/>
    <s v="Las Vegas"/>
    <s v="NV"/>
    <n v="99999"/>
    <s v="USA"/>
    <s v="Check"/>
    <m/>
    <m/>
    <m/>
    <m/>
    <n v="0"/>
    <n v="27"/>
  </r>
  <r>
    <n v="1406"/>
    <d v="2014-12-04T00:00:00"/>
    <n v="4"/>
    <s v="Company D"/>
    <s v="123 4th Street"/>
    <s v="New York"/>
    <s v="NY"/>
    <n v="99999"/>
    <s v="USA"/>
    <x v="1"/>
    <s v="East"/>
    <d v="2014-12-06T00:00:00"/>
    <s v="Shipping Company A"/>
    <s v="Christina Lee"/>
    <s v="123 4th Street"/>
    <s v="New York"/>
    <s v="NY"/>
    <n v="99999"/>
    <s v="USA"/>
    <s v="Credit Card"/>
    <s v="Marmalade"/>
    <s v="Jams, Preserves"/>
    <n v="81"/>
    <n v="62"/>
    <n v="1377"/>
    <n v="117.93600000000001"/>
  </r>
  <r>
    <n v="1407"/>
    <d v="2014-12-04T00:00:00"/>
    <n v="4"/>
    <s v="Company D"/>
    <s v="123 4th Street"/>
    <s v="New York"/>
    <s v="NY"/>
    <n v="99999"/>
    <s v="USA"/>
    <x v="1"/>
    <s v="East"/>
    <d v="2014-12-06T00:00:00"/>
    <s v="Shipping Company A"/>
    <s v="Christina Lee"/>
    <s v="123 4th Street"/>
    <s v="New York"/>
    <s v="NY"/>
    <n v="99999"/>
    <s v="USA"/>
    <s v="Credit Card"/>
    <s v="Long Grain Rice"/>
    <s v="Grains"/>
    <n v="7"/>
    <n v="91"/>
    <n v="196"/>
    <n v="13.719999999999999"/>
  </r>
  <r>
    <n v="1408"/>
    <d v="2014-12-12T00:00:00"/>
    <n v="12"/>
    <s v="Company L"/>
    <s v="123 12th Street"/>
    <s v="Las Vegas"/>
    <s v="NV"/>
    <n v="99999"/>
    <s v="USA"/>
    <x v="0"/>
    <s v="West"/>
    <d v="2014-12-14T00:00:00"/>
    <s v="Shipping Company B"/>
    <s v="John Edwards"/>
    <s v="123 12th Street"/>
    <s v="Las Vegas"/>
    <s v="NV"/>
    <n v="99999"/>
    <s v="USA"/>
    <s v="Credit Card"/>
    <m/>
    <m/>
    <m/>
    <m/>
    <n v="0"/>
    <n v="8"/>
  </r>
  <r>
    <n v="1409"/>
    <d v="2014-12-08T00:00:00"/>
    <n v="8"/>
    <s v="Company H"/>
    <s v="123 8th Street"/>
    <s v="Portland"/>
    <s v="OR"/>
    <n v="99999"/>
    <s v="USA"/>
    <x v="2"/>
    <s v="North"/>
    <d v="2014-12-10T00:00:00"/>
    <s v="Shipping Company C"/>
    <s v="Elizabeth Andersen"/>
    <s v="123 8th Street"/>
    <s v="Portland"/>
    <s v="OR"/>
    <n v="99999"/>
    <s v="USA"/>
    <s v="Credit Card"/>
    <s v="Mozzarella"/>
    <s v="Dairy Products"/>
    <n v="34.799999999999997"/>
    <n v="29"/>
    <n v="2923.2"/>
    <n v="300.846"/>
  </r>
  <r>
    <n v="1410"/>
    <d v="2014-12-04T00:00:00"/>
    <n v="4"/>
    <s v="Company D"/>
    <s v="123 4th Street"/>
    <s v="New York"/>
    <s v="NY"/>
    <n v="99999"/>
    <s v="USA"/>
    <x v="1"/>
    <s v="East"/>
    <d v="2014-12-06T00:00:00"/>
    <s v="Shipping Company C"/>
    <s v="Christina Lee"/>
    <s v="123 4th Street"/>
    <s v="New York"/>
    <s v="NY"/>
    <n v="99999"/>
    <s v="USA"/>
    <s v="Check"/>
    <m/>
    <m/>
    <m/>
    <m/>
    <n v="0"/>
    <n v="9"/>
  </r>
  <r>
    <n v="1411"/>
    <d v="2014-12-29T00:00:00"/>
    <n v="29"/>
    <s v="Company CC"/>
    <s v="789 29th Street"/>
    <s v="Denver"/>
    <s v="CO"/>
    <n v="99999"/>
    <s v="USA"/>
    <x v="3"/>
    <s v="West"/>
    <d v="2014-12-31T00:00:00"/>
    <s v="Shipping Company B"/>
    <s v="Soo Jung Lee"/>
    <s v="789 29th Street"/>
    <s v="Denver"/>
    <s v="CO"/>
    <n v="99999"/>
    <s v="USA"/>
    <s v="Check"/>
    <m/>
    <m/>
    <m/>
    <m/>
    <n v="0"/>
    <n v="23"/>
  </r>
  <r>
    <n v="1412"/>
    <d v="2014-12-03T00:00:00"/>
    <n v="3"/>
    <s v="Company C"/>
    <s v="123 3rd Street"/>
    <s v="Los Angelas"/>
    <s v="CA"/>
    <n v="99999"/>
    <s v="USA"/>
    <x v="0"/>
    <s v="West"/>
    <d v="2014-12-05T00:00:00"/>
    <s v="Shipping Company B"/>
    <s v="Thomas Axerr"/>
    <s v="123 3rd Street"/>
    <s v="Los Angelas"/>
    <s v="CA"/>
    <n v="99999"/>
    <s v="USA"/>
    <s v="Cash"/>
    <s v="Syrup"/>
    <s v="Condiments"/>
    <n v="10"/>
    <n v="49"/>
    <n v="280"/>
    <n v="90.25"/>
  </r>
  <r>
    <n v="1413"/>
    <d v="2014-12-03T00:00:00"/>
    <n v="3"/>
    <s v="Company C"/>
    <s v="123 3rd Street"/>
    <s v="Los Angelas"/>
    <s v="CA"/>
    <n v="99999"/>
    <s v="USA"/>
    <x v="0"/>
    <s v="West"/>
    <d v="2014-12-05T00:00:00"/>
    <s v="Shipping Company B"/>
    <s v="Thomas Axerr"/>
    <s v="123 3rd Street"/>
    <s v="Los Angelas"/>
    <s v="CA"/>
    <n v="99999"/>
    <s v="USA"/>
    <s v="Cash"/>
    <s v="Curry Sauce"/>
    <s v="Sauces"/>
    <n v="40"/>
    <n v="29"/>
    <n v="480"/>
    <n v="239.12"/>
  </r>
  <r>
    <n v="1414"/>
    <d v="2014-12-06T00:00:00"/>
    <n v="6"/>
    <s v="Company F"/>
    <s v="123 6th Street"/>
    <s v="Milwaukee"/>
    <s v="WI"/>
    <n v="99999"/>
    <s v="USA"/>
    <x v="4"/>
    <s v="North"/>
    <d v="2014-12-08T00:00:00"/>
    <s v="Shipping Company B"/>
    <s v="Francisco Pérez-Olaeta"/>
    <s v="123 6th Street"/>
    <s v="Milwaukee"/>
    <s v="WI"/>
    <n v="99999"/>
    <s v="USA"/>
    <s v="Credit Card"/>
    <m/>
    <m/>
    <m/>
    <m/>
    <n v="0"/>
    <n v="31"/>
  </r>
  <r>
    <n v="1415"/>
    <d v="2014-12-28T00:00:00"/>
    <n v="28"/>
    <s v="Company BB"/>
    <s v="789 28th Street"/>
    <s v="Memphis"/>
    <s v="TN"/>
    <n v="99999"/>
    <s v="USA"/>
    <x v="5"/>
    <s v="South"/>
    <d v="2014-12-30T00:00:00"/>
    <s v="Shipping Company C"/>
    <s v="Amritansh Raghav"/>
    <s v="789 28th Street"/>
    <s v="Memphis"/>
    <s v="TN"/>
    <n v="99999"/>
    <s v="USA"/>
    <s v="Check"/>
    <m/>
    <m/>
    <m/>
    <m/>
    <n v="0"/>
    <n v="20"/>
  </r>
  <r>
    <n v="1416"/>
    <d v="2014-12-08T00:00:00"/>
    <n v="8"/>
    <s v="Company H"/>
    <s v="123 8th Street"/>
    <s v="Portland"/>
    <s v="OR"/>
    <n v="99999"/>
    <s v="USA"/>
    <x v="2"/>
    <s v="North"/>
    <d v="2014-12-10T00:00:00"/>
    <s v="Shipping Company C"/>
    <s v="Elizabeth Andersen"/>
    <s v="123 8th Street"/>
    <s v="Portland"/>
    <s v="OR"/>
    <n v="99999"/>
    <s v="USA"/>
    <s v="Check"/>
    <m/>
    <m/>
    <m/>
    <m/>
    <n v="0"/>
    <n v="34"/>
  </r>
  <r>
    <n v="1417"/>
    <d v="2014-12-10T00:00:00"/>
    <n v="10"/>
    <s v="Company J"/>
    <s v="123 10th Street"/>
    <s v="Chicago"/>
    <s v="IL"/>
    <n v="99999"/>
    <s v="USA"/>
    <x v="6"/>
    <s v="East"/>
    <d v="2014-12-12T00:00:00"/>
    <s v="Shipping Company B"/>
    <s v="Roland Wacker"/>
    <s v="123 10th Street"/>
    <s v="Chicago"/>
    <s v="IL"/>
    <n v="99999"/>
    <s v="USA"/>
    <s v="Credit Card"/>
    <s v="Almonds"/>
    <s v="Dried Fruit &amp; Nuts"/>
    <n v="10"/>
    <n v="81"/>
    <n v="450"/>
    <n v="62.83"/>
  </r>
  <r>
    <n v="1418"/>
    <d v="2014-12-07T00:00:00"/>
    <n v="7"/>
    <s v="Company G"/>
    <s v="123 7th Street"/>
    <s v="Boise"/>
    <s v="ID"/>
    <n v="99999"/>
    <s v="USA"/>
    <x v="2"/>
    <s v="North"/>
    <m/>
    <m/>
    <s v="Ming-Yang Xie"/>
    <s v="123 7th Street"/>
    <s v="Boise"/>
    <s v="ID"/>
    <n v="99999"/>
    <s v="USA"/>
    <m/>
    <m/>
    <m/>
    <m/>
    <m/>
    <n v="0"/>
    <n v="33"/>
  </r>
  <r>
    <n v="1419"/>
    <d v="2014-12-10T00:00:00"/>
    <n v="10"/>
    <s v="Company J"/>
    <s v="123 10th Street"/>
    <s v="Chicago"/>
    <s v="IL"/>
    <n v="99999"/>
    <s v="USA"/>
    <x v="6"/>
    <s v="East"/>
    <m/>
    <s v="Shipping Company A"/>
    <s v="Roland Wacker"/>
    <s v="123 10th Street"/>
    <s v="Chicago"/>
    <s v="IL"/>
    <n v="99999"/>
    <s v="USA"/>
    <m/>
    <s v="Dried Plums"/>
    <s v="Dried Fruit &amp; Nuts"/>
    <n v="3.5"/>
    <n v="96"/>
    <n v="301"/>
    <n v="21.315000000000001"/>
  </r>
  <r>
    <n v="1420"/>
    <d v="2014-12-11T00:00:00"/>
    <n v="11"/>
    <s v="Company K"/>
    <s v="123 11th Street"/>
    <s v="Miami"/>
    <s v="FL"/>
    <n v="99999"/>
    <s v="USA"/>
    <x v="5"/>
    <s v="South"/>
    <m/>
    <s v="Shipping Company C"/>
    <s v="Peter Krschne"/>
    <s v="123 11th Street"/>
    <s v="Miami"/>
    <s v="FL"/>
    <n v="99999"/>
    <s v="USA"/>
    <m/>
    <s v="Curry Sauce"/>
    <s v="Sauces"/>
    <n v="40"/>
    <n v="81"/>
    <n v="3080"/>
    <n v="378"/>
  </r>
  <r>
    <n v="1421"/>
    <d v="2014-12-01T00:00:00"/>
    <n v="1"/>
    <s v="Company A"/>
    <s v="123 1st Street"/>
    <s v="Seattle"/>
    <s v="WA"/>
    <n v="99999"/>
    <s v="USA"/>
    <x v="2"/>
    <s v="North"/>
    <m/>
    <s v="Shipping Company C"/>
    <s v="Anna Bedecs"/>
    <s v="123 1st Street"/>
    <s v="Seattle"/>
    <s v="WA"/>
    <n v="99999"/>
    <s v="USA"/>
    <m/>
    <s v="Crab Meat"/>
    <s v="Canned Meat"/>
    <n v="18.399999999999999"/>
    <n v="88"/>
    <n v="680.8"/>
    <n v="148.13839999999999"/>
  </r>
  <r>
    <n v="1422"/>
    <d v="2014-12-28T00:00:00"/>
    <n v="28"/>
    <s v="Company BB"/>
    <s v="789 28th Street"/>
    <s v="Memphis"/>
    <s v="TN"/>
    <n v="99999"/>
    <s v="USA"/>
    <x v="5"/>
    <s v="South"/>
    <d v="2014-12-30T00:00:00"/>
    <s v="Shipping Company C"/>
    <s v="Amritansh Raghav"/>
    <s v="789 28th Street"/>
    <s v="Memphis"/>
    <s v="TN"/>
    <n v="99999"/>
    <s v="USA"/>
    <s v="Credit Card"/>
    <s v="Coffee"/>
    <s v="Beverages"/>
    <n v="46"/>
    <n v="92"/>
    <n v="1794"/>
    <n v="365.14800000000002"/>
  </r>
  <r>
    <n v="1423"/>
    <d v="2014-12-09T00:00:00"/>
    <n v="9"/>
    <s v="Company I"/>
    <s v="123 9th Street"/>
    <s v="Salt Lake City"/>
    <s v="UT"/>
    <n v="99999"/>
    <s v="USA"/>
    <x v="7"/>
    <s v="West"/>
    <d v="2014-12-11T00:00:00"/>
    <s v="Shipping Company A"/>
    <s v="Sven Mortensen"/>
    <s v="123 9th Street"/>
    <s v="Salt Lake City"/>
    <s v="UT"/>
    <n v="99999"/>
    <s v="USA"/>
    <s v="Check"/>
    <s v="Clam Chowder"/>
    <s v="Soups"/>
    <n v="9.65"/>
    <n v="34"/>
    <n v="530.75"/>
    <n v="68.582550000000012"/>
  </r>
  <r>
    <n v="1424"/>
    <d v="2014-12-06T00:00:00"/>
    <n v="6"/>
    <s v="Company F"/>
    <s v="123 6th Street"/>
    <s v="Milwaukee"/>
    <s v="WI"/>
    <n v="99999"/>
    <s v="USA"/>
    <x v="4"/>
    <s v="North"/>
    <d v="2014-12-08T00:00:00"/>
    <s v="Shipping Company B"/>
    <s v="Francisco Pérez-Olaeta"/>
    <s v="123 6th Street"/>
    <s v="Milwaukee"/>
    <s v="WI"/>
    <n v="99999"/>
    <s v="USA"/>
    <s v="Credit Card"/>
    <s v="Chocolate"/>
    <s v="Candy"/>
    <n v="12.75"/>
    <n v="41"/>
    <n v="1096.5"/>
    <n v="43.783500000000004"/>
  </r>
  <r>
    <n v="1425"/>
    <d v="2014-12-08T00:00:00"/>
    <n v="8"/>
    <s v="Company H"/>
    <s v="123 8th Street"/>
    <s v="Portland"/>
    <s v="OR"/>
    <n v="99999"/>
    <s v="USA"/>
    <x v="2"/>
    <s v="North"/>
    <d v="2014-12-10T00:00:00"/>
    <s v="Shipping Company B"/>
    <s v="Elizabeth Andersen"/>
    <s v="123 8th Street"/>
    <s v="Portland"/>
    <s v="OR"/>
    <n v="99999"/>
    <s v="USA"/>
    <s v="Check"/>
    <s v="Chocolate"/>
    <s v="Candy"/>
    <n v="12.75"/>
    <n v="67"/>
    <n v="1185.75"/>
    <n v="82.875"/>
  </r>
  <r>
    <n v="1426"/>
    <d v="2014-12-25T00:00:00"/>
    <n v="25"/>
    <s v="Company Y"/>
    <s v="789 25th Street"/>
    <s v="Chicago"/>
    <s v="IL"/>
    <n v="99999"/>
    <s v="USA"/>
    <x v="6"/>
    <s v="East"/>
    <d v="2014-12-27T00:00:00"/>
    <s v="Shipping Company A"/>
    <s v="John Rodman"/>
    <s v="789 25th Street"/>
    <s v="Chicago"/>
    <s v="IL"/>
    <n v="99999"/>
    <s v="USA"/>
    <s v="Cash"/>
    <s v="Cajun Seasoning"/>
    <s v="Condiments"/>
    <n v="22"/>
    <n v="74"/>
    <n v="1166"/>
    <n v="84.47999999999999"/>
  </r>
  <r>
    <n v="1427"/>
    <d v="2014-12-26T00:00:00"/>
    <n v="26"/>
    <s v="Company Z"/>
    <s v="789 26th Street"/>
    <s v="Miami"/>
    <s v="FL"/>
    <n v="99999"/>
    <s v="USA"/>
    <x v="5"/>
    <s v="South"/>
    <d v="2014-12-28T00:00:00"/>
    <s v="Shipping Company C"/>
    <s v="Run Liu"/>
    <s v="789 26th Street"/>
    <s v="Miami"/>
    <s v="FL"/>
    <n v="99999"/>
    <s v="USA"/>
    <s v="Credit Card"/>
    <s v="Boysenberry Spread"/>
    <s v="Jams, Preserves"/>
    <n v="25"/>
    <n v="24"/>
    <n v="1550"/>
    <n v="164.15"/>
  </r>
  <r>
    <n v="1428"/>
    <d v="2014-12-29T00:00:00"/>
    <n v="29"/>
    <s v="Company CC"/>
    <s v="789 29th Street"/>
    <s v="Denver"/>
    <s v="CO"/>
    <n v="99999"/>
    <s v="USA"/>
    <x v="3"/>
    <s v="West"/>
    <d v="2014-12-31T00:00:00"/>
    <s v="Shipping Company B"/>
    <s v="Soo Jung Lee"/>
    <s v="789 29th Street"/>
    <s v="Denver"/>
    <s v="CO"/>
    <n v="99999"/>
    <s v="USA"/>
    <s v="Check"/>
    <s v="Fruit Cocktail"/>
    <s v="Fruit &amp; Veg"/>
    <n v="39"/>
    <n v="41"/>
    <n v="546"/>
    <n v="193.01100000000002"/>
  </r>
  <r>
    <n v="1429"/>
    <d v="2014-12-06T00:00:00"/>
    <n v="6"/>
    <s v="Company F"/>
    <s v="123 6th Street"/>
    <s v="Milwaukee"/>
    <s v="WI"/>
    <n v="99999"/>
    <s v="USA"/>
    <x v="4"/>
    <s v="North"/>
    <d v="2014-12-08T00:00:00"/>
    <s v="Shipping Company C"/>
    <s v="Francisco Pérez-Olaeta"/>
    <s v="123 6th Street"/>
    <s v="Milwaukee"/>
    <s v="WI"/>
    <n v="99999"/>
    <s v="USA"/>
    <s v="Check"/>
    <s v="Dried Pears"/>
    <s v="Dried Fruit &amp; Nuts"/>
    <n v="30"/>
    <n v="12"/>
    <n v="2190"/>
    <n v="200.85"/>
  </r>
  <r>
    <n v="1430"/>
    <d v="2014-12-06T00:00:00"/>
    <n v="6"/>
    <s v="Company F"/>
    <s v="123 6th Street"/>
    <s v="Milwaukee"/>
    <s v="WI"/>
    <n v="99999"/>
    <s v="USA"/>
    <x v="4"/>
    <s v="North"/>
    <d v="2014-12-08T00:00:00"/>
    <s v="Shipping Company C"/>
    <s v="Francisco Pérez-Olaeta"/>
    <s v="123 6th Street"/>
    <s v="Milwaukee"/>
    <s v="WI"/>
    <n v="99999"/>
    <s v="USA"/>
    <s v="Check"/>
    <s v="Dried Apples"/>
    <s v="Dried Fruit &amp; Nuts"/>
    <n v="53"/>
    <n v="68"/>
    <n v="3763"/>
    <n v="225.62100000000001"/>
  </r>
  <r>
    <n v="1431"/>
    <d v="2014-12-04T00:00:00"/>
    <n v="4"/>
    <s v="Company D"/>
    <s v="123 4th Street"/>
    <s v="New York"/>
    <s v="NY"/>
    <n v="99999"/>
    <s v="USA"/>
    <x v="1"/>
    <s v="East"/>
    <m/>
    <m/>
    <s v="Christina Lee"/>
    <s v="123 4th Street"/>
    <s v="New York"/>
    <s v="NY"/>
    <n v="99999"/>
    <s v="USA"/>
    <m/>
    <s v="Gnocchi"/>
    <s v="Pasta"/>
    <n v="38"/>
    <n v="33"/>
    <n v="2812"/>
    <n v="175.02800000000002"/>
  </r>
  <r>
    <n v="1432"/>
    <d v="2014-12-03T00:00:00"/>
    <n v="3"/>
    <s v="Company C"/>
    <s v="123 3rd Street"/>
    <s v="Los Angelas"/>
    <s v="CA"/>
    <n v="99999"/>
    <s v="USA"/>
    <x v="0"/>
    <s v="West"/>
    <m/>
    <m/>
    <s v="Thomas Axerr"/>
    <s v="123 3rd Street"/>
    <s v="Los Angelas"/>
    <s v="CA"/>
    <n v="99999"/>
    <s v="USA"/>
    <m/>
    <s v="Green Tea"/>
    <s v="Beverages"/>
    <n v="2.99"/>
    <n v="12"/>
    <n v="296.01000000000005"/>
    <n v="17.04299999999999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PivotTable1" cacheId="0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 chartFormat="1">
  <location ref="A3:B12" firstHeaderRow="1" firstDataRow="1" firstDataCol="1"/>
  <pivotFields count="26">
    <pivotField showAll="0"/>
    <pivotField numFmtId="164" showAll="0"/>
    <pivotField showAll="0"/>
    <pivotField showAll="0"/>
    <pivotField showAll="0"/>
    <pivotField showAll="0"/>
    <pivotField showAll="0"/>
    <pivotField showAll="0"/>
    <pivotField showAll="0"/>
    <pivotField axis="axisRow" showAll="0" sortType="descending">
      <items count="9">
        <item x="1"/>
        <item x="5"/>
        <item x="3"/>
        <item x="6"/>
        <item x="0"/>
        <item x="4"/>
        <item x="2"/>
        <item x="7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numFmtId="165" showAll="0"/>
    <pivotField numFmtId="165" showAll="0"/>
  </pivotFields>
  <rowFields count="1">
    <field x="9"/>
  </rowFields>
  <rowItems count="9">
    <i>
      <x v="6"/>
    </i>
    <i>
      <x/>
    </i>
    <i>
      <x v="1"/>
    </i>
    <i>
      <x v="5"/>
    </i>
    <i>
      <x v="3"/>
    </i>
    <i>
      <x v="4"/>
    </i>
    <i>
      <x v="7"/>
    </i>
    <i>
      <x v="2"/>
    </i>
    <i t="grand">
      <x/>
    </i>
  </rowItems>
  <colItems count="1">
    <i/>
  </colItems>
  <dataFields count="1">
    <dataField name="Sum of Revenue" fld="24" baseField="0" baseItem="0" numFmtId="165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://www.excelcampus.com/pivot-tables/pivot-tables-work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excelcampus.com/charts/pivot-tables-dashboards-part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AF06D-F5AF-4EC3-B01E-0D7EF9945153}">
  <dimension ref="B1:Y10"/>
  <sheetViews>
    <sheetView tabSelected="1" workbookViewId="0">
      <selection activeCell="C26" sqref="C26"/>
    </sheetView>
  </sheetViews>
  <sheetFormatPr defaultRowHeight="15" x14ac:dyDescent="0.25"/>
  <sheetData>
    <row r="1" spans="2:25" s="10" customFormat="1" x14ac:dyDescent="0.25"/>
    <row r="2" spans="2:25" s="10" customFormat="1" x14ac:dyDescent="0.25"/>
    <row r="3" spans="2:25" s="10" customFormat="1" ht="18" x14ac:dyDescent="0.35">
      <c r="T3" s="11"/>
      <c r="U3" s="11"/>
      <c r="V3" s="11"/>
      <c r="W3" s="11"/>
      <c r="X3" s="11"/>
      <c r="Y3" s="11"/>
    </row>
    <row r="4" spans="2:25" s="10" customFormat="1" ht="18" x14ac:dyDescent="0.35">
      <c r="T4" s="12"/>
    </row>
    <row r="5" spans="2:25" s="10" customFormat="1" x14ac:dyDescent="0.25"/>
    <row r="6" spans="2:25" s="10" customFormat="1" ht="15.75" x14ac:dyDescent="0.25">
      <c r="U6" s="13"/>
    </row>
    <row r="7" spans="2:25" s="10" customFormat="1" x14ac:dyDescent="0.25"/>
    <row r="8" spans="2:25" s="10" customFormat="1" ht="16.5" x14ac:dyDescent="0.3">
      <c r="B8" s="14"/>
      <c r="C8" s="14"/>
      <c r="D8" s="14"/>
      <c r="E8" s="14"/>
      <c r="F8" s="14"/>
      <c r="G8" s="14"/>
      <c r="H8" s="14"/>
      <c r="I8" s="14"/>
      <c r="J8" s="14"/>
    </row>
    <row r="9" spans="2:25" s="10" customFormat="1" ht="16.5" x14ac:dyDescent="0.3">
      <c r="B9" s="14"/>
      <c r="C9" s="14"/>
      <c r="D9" s="14"/>
      <c r="E9" s="14"/>
      <c r="F9" s="14"/>
      <c r="G9" s="14"/>
      <c r="H9" s="14"/>
      <c r="I9" s="14"/>
      <c r="J9" s="14"/>
    </row>
    <row r="10" spans="2:25" s="16" customFormat="1" ht="16.5" x14ac:dyDescent="0.3">
      <c r="B10" s="15"/>
      <c r="C10" s="15"/>
      <c r="D10" s="15"/>
      <c r="E10" s="15"/>
      <c r="F10" s="15"/>
      <c r="G10" s="15"/>
      <c r="H10" s="15"/>
      <c r="I10" s="15"/>
      <c r="J10" s="15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1" tint="0.249977111117893"/>
  </sheetPr>
  <dimension ref="A1:Z68"/>
  <sheetViews>
    <sheetView zoomScaleNormal="100" workbookViewId="0"/>
  </sheetViews>
  <sheetFormatPr defaultRowHeight="15" x14ac:dyDescent="0.25"/>
  <cols>
    <col min="1" max="1" width="10.5703125" customWidth="1"/>
    <col min="2" max="2" width="10.7109375" bestFit="1" customWidth="1"/>
    <col min="3" max="3" width="14.140625" bestFit="1" customWidth="1"/>
    <col min="4" max="4" width="15.42578125" bestFit="1" customWidth="1"/>
    <col min="5" max="5" width="14.28515625" bestFit="1" customWidth="1"/>
    <col min="6" max="6" width="12.5703125" bestFit="1" customWidth="1"/>
    <col min="7" max="7" width="5.5703125" bestFit="1" customWidth="1"/>
    <col min="8" max="9" width="15.140625" bestFit="1" customWidth="1"/>
    <col min="10" max="10" width="19.7109375" bestFit="1" customWidth="1"/>
    <col min="11" max="11" width="7.140625" bestFit="1" customWidth="1"/>
    <col min="12" max="12" width="12.85546875" bestFit="1" customWidth="1"/>
    <col min="13" max="13" width="19.42578125" bestFit="1" customWidth="1"/>
    <col min="14" max="14" width="21.5703125" bestFit="1" customWidth="1"/>
    <col min="15" max="15" width="14.28515625" bestFit="1" customWidth="1"/>
    <col min="16" max="16" width="12.5703125" bestFit="1" customWidth="1"/>
    <col min="17" max="17" width="9.85546875" bestFit="1" customWidth="1"/>
    <col min="18" max="19" width="19.5703125" bestFit="1" customWidth="1"/>
    <col min="20" max="20" width="13.7109375" bestFit="1" customWidth="1"/>
    <col min="21" max="21" width="21" bestFit="1" customWidth="1"/>
    <col min="22" max="22" width="25" bestFit="1" customWidth="1"/>
    <col min="23" max="23" width="9.7109375" bestFit="1" customWidth="1"/>
    <col min="24" max="24" width="8.7109375" bestFit="1" customWidth="1"/>
    <col min="25" max="25" width="11.5703125" bestFit="1" customWidth="1"/>
    <col min="26" max="26" width="12.42578125" bestFit="1" customWidth="1"/>
  </cols>
  <sheetData>
    <row r="1" spans="1:26" ht="18.75" x14ac:dyDescent="0.3">
      <c r="A1" s="1" t="s">
        <v>152</v>
      </c>
    </row>
    <row r="3" spans="1:26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2" t="s">
        <v>17</v>
      </c>
      <c r="S3" s="2" t="s">
        <v>18</v>
      </c>
      <c r="T3" s="2" t="s">
        <v>19</v>
      </c>
      <c r="U3" s="2" t="s">
        <v>20</v>
      </c>
      <c r="V3" s="2" t="s">
        <v>21</v>
      </c>
      <c r="W3" s="2" t="s">
        <v>22</v>
      </c>
      <c r="X3" s="2" t="s">
        <v>23</v>
      </c>
      <c r="Y3" s="2" t="s">
        <v>24</v>
      </c>
      <c r="Z3" s="2" t="s">
        <v>25</v>
      </c>
    </row>
    <row r="4" spans="1:26" x14ac:dyDescent="0.25">
      <c r="A4">
        <v>1368</v>
      </c>
      <c r="B4" s="3">
        <v>42000</v>
      </c>
      <c r="C4">
        <v>27</v>
      </c>
      <c r="D4" t="s">
        <v>26</v>
      </c>
      <c r="E4" t="s">
        <v>27</v>
      </c>
      <c r="F4" t="s">
        <v>28</v>
      </c>
      <c r="G4" t="s">
        <v>29</v>
      </c>
      <c r="H4">
        <v>99999</v>
      </c>
      <c r="I4" t="s">
        <v>30</v>
      </c>
      <c r="J4" t="s">
        <v>31</v>
      </c>
      <c r="K4" t="s">
        <v>32</v>
      </c>
      <c r="L4" s="3">
        <f>B4+2</f>
        <v>42002</v>
      </c>
      <c r="M4" t="s">
        <v>33</v>
      </c>
      <c r="N4" t="s">
        <v>34</v>
      </c>
      <c r="O4" t="s">
        <v>27</v>
      </c>
      <c r="P4" t="s">
        <v>28</v>
      </c>
      <c r="Q4" t="s">
        <v>29</v>
      </c>
      <c r="R4">
        <v>99999</v>
      </c>
      <c r="S4" t="s">
        <v>30</v>
      </c>
      <c r="T4" t="s">
        <v>35</v>
      </c>
      <c r="U4" t="s">
        <v>36</v>
      </c>
      <c r="V4" t="s">
        <v>37</v>
      </c>
      <c r="W4" s="5">
        <v>14</v>
      </c>
      <c r="X4">
        <v>19</v>
      </c>
      <c r="Y4" s="5">
        <v>266</v>
      </c>
      <c r="Z4" s="4">
        <v>25.802</v>
      </c>
    </row>
    <row r="5" spans="1:26" x14ac:dyDescent="0.25">
      <c r="A5">
        <v>1369</v>
      </c>
      <c r="B5" s="3">
        <v>42000</v>
      </c>
      <c r="C5">
        <v>27</v>
      </c>
      <c r="D5" t="s">
        <v>26</v>
      </c>
      <c r="E5" t="s">
        <v>27</v>
      </c>
      <c r="F5" t="s">
        <v>28</v>
      </c>
      <c r="G5" t="s">
        <v>29</v>
      </c>
      <c r="H5">
        <v>99999</v>
      </c>
      <c r="I5" t="s">
        <v>30</v>
      </c>
      <c r="J5" t="s">
        <v>31</v>
      </c>
      <c r="K5" t="s">
        <v>32</v>
      </c>
      <c r="L5" s="3">
        <f t="shared" ref="L5:L18" si="0">B5+2</f>
        <v>42002</v>
      </c>
      <c r="M5" t="s">
        <v>33</v>
      </c>
      <c r="N5" t="s">
        <v>34</v>
      </c>
      <c r="O5" t="s">
        <v>27</v>
      </c>
      <c r="P5" t="s">
        <v>28</v>
      </c>
      <c r="Q5" t="s">
        <v>29</v>
      </c>
      <c r="R5">
        <v>99999</v>
      </c>
      <c r="S5" t="s">
        <v>30</v>
      </c>
      <c r="T5" t="s">
        <v>35</v>
      </c>
      <c r="U5" t="s">
        <v>38</v>
      </c>
      <c r="V5" t="s">
        <v>39</v>
      </c>
      <c r="W5" s="5">
        <v>3.5</v>
      </c>
      <c r="X5">
        <v>60</v>
      </c>
      <c r="Y5" s="5">
        <v>210</v>
      </c>
      <c r="Z5" s="4">
        <v>20.16</v>
      </c>
    </row>
    <row r="6" spans="1:26" x14ac:dyDescent="0.25">
      <c r="A6">
        <v>1370</v>
      </c>
      <c r="B6" s="3">
        <v>41977</v>
      </c>
      <c r="C6">
        <v>4</v>
      </c>
      <c r="D6" t="s">
        <v>40</v>
      </c>
      <c r="E6" t="s">
        <v>41</v>
      </c>
      <c r="F6" t="s">
        <v>42</v>
      </c>
      <c r="G6" t="s">
        <v>43</v>
      </c>
      <c r="H6">
        <v>99999</v>
      </c>
      <c r="I6" t="s">
        <v>30</v>
      </c>
      <c r="J6" t="s">
        <v>44</v>
      </c>
      <c r="K6" t="s">
        <v>45</v>
      </c>
      <c r="L6" s="3">
        <f t="shared" si="0"/>
        <v>41979</v>
      </c>
      <c r="M6" t="s">
        <v>46</v>
      </c>
      <c r="N6" t="s">
        <v>47</v>
      </c>
      <c r="O6" t="s">
        <v>41</v>
      </c>
      <c r="P6" t="s">
        <v>42</v>
      </c>
      <c r="Q6" t="s">
        <v>43</v>
      </c>
      <c r="R6">
        <v>99999</v>
      </c>
      <c r="S6" t="s">
        <v>30</v>
      </c>
      <c r="T6" t="s">
        <v>48</v>
      </c>
      <c r="U6" t="s">
        <v>49</v>
      </c>
      <c r="V6" t="s">
        <v>39</v>
      </c>
      <c r="W6" s="5">
        <v>30</v>
      </c>
      <c r="X6">
        <v>81</v>
      </c>
      <c r="Y6" s="5">
        <v>2430</v>
      </c>
      <c r="Z6" s="4">
        <v>255.15</v>
      </c>
    </row>
    <row r="7" spans="1:26" x14ac:dyDescent="0.25">
      <c r="A7">
        <v>1371</v>
      </c>
      <c r="B7" s="3">
        <v>41977</v>
      </c>
      <c r="C7">
        <v>4</v>
      </c>
      <c r="D7" t="s">
        <v>40</v>
      </c>
      <c r="E7" t="s">
        <v>41</v>
      </c>
      <c r="F7" t="s">
        <v>42</v>
      </c>
      <c r="G7" t="s">
        <v>43</v>
      </c>
      <c r="H7">
        <v>99999</v>
      </c>
      <c r="I7" t="s">
        <v>30</v>
      </c>
      <c r="J7" t="s">
        <v>44</v>
      </c>
      <c r="K7" t="s">
        <v>45</v>
      </c>
      <c r="L7" s="3">
        <f t="shared" si="0"/>
        <v>41979</v>
      </c>
      <c r="M7" t="s">
        <v>46</v>
      </c>
      <c r="N7" t="s">
        <v>47</v>
      </c>
      <c r="O7" t="s">
        <v>41</v>
      </c>
      <c r="P7" t="s">
        <v>42</v>
      </c>
      <c r="Q7" t="s">
        <v>43</v>
      </c>
      <c r="R7">
        <v>99999</v>
      </c>
      <c r="S7" t="s">
        <v>30</v>
      </c>
      <c r="T7" t="s">
        <v>48</v>
      </c>
      <c r="U7" t="s">
        <v>50</v>
      </c>
      <c r="V7" t="s">
        <v>39</v>
      </c>
      <c r="W7" s="5">
        <v>53</v>
      </c>
      <c r="X7">
        <v>83</v>
      </c>
      <c r="Y7" s="5">
        <v>4399</v>
      </c>
      <c r="Z7" s="4">
        <v>461.89500000000004</v>
      </c>
    </row>
    <row r="8" spans="1:26" x14ac:dyDescent="0.25">
      <c r="A8">
        <v>1372</v>
      </c>
      <c r="B8" s="3">
        <v>41977</v>
      </c>
      <c r="C8">
        <v>4</v>
      </c>
      <c r="D8" t="s">
        <v>40</v>
      </c>
      <c r="E8" t="s">
        <v>41</v>
      </c>
      <c r="F8" t="s">
        <v>42</v>
      </c>
      <c r="G8" t="s">
        <v>43</v>
      </c>
      <c r="H8">
        <v>99999</v>
      </c>
      <c r="I8" t="s">
        <v>30</v>
      </c>
      <c r="J8" t="s">
        <v>44</v>
      </c>
      <c r="K8" t="s">
        <v>45</v>
      </c>
      <c r="L8" s="3">
        <f t="shared" si="0"/>
        <v>41979</v>
      </c>
      <c r="M8" t="s">
        <v>46</v>
      </c>
      <c r="N8" t="s">
        <v>47</v>
      </c>
      <c r="O8" t="s">
        <v>41</v>
      </c>
      <c r="P8" t="s">
        <v>42</v>
      </c>
      <c r="Q8" t="s">
        <v>43</v>
      </c>
      <c r="R8">
        <v>99999</v>
      </c>
      <c r="S8" t="s">
        <v>30</v>
      </c>
      <c r="T8" t="s">
        <v>48</v>
      </c>
      <c r="U8" t="s">
        <v>38</v>
      </c>
      <c r="V8" t="s">
        <v>39</v>
      </c>
      <c r="W8" s="5">
        <v>3.5</v>
      </c>
      <c r="X8">
        <v>75</v>
      </c>
      <c r="Y8" s="5">
        <v>262.5</v>
      </c>
      <c r="Z8" s="4">
        <v>26.25</v>
      </c>
    </row>
    <row r="9" spans="1:26" x14ac:dyDescent="0.25">
      <c r="A9">
        <v>1373</v>
      </c>
      <c r="B9" s="3">
        <v>41985</v>
      </c>
      <c r="C9">
        <v>12</v>
      </c>
      <c r="D9" t="s">
        <v>51</v>
      </c>
      <c r="E9" t="s">
        <v>52</v>
      </c>
      <c r="F9" t="s">
        <v>28</v>
      </c>
      <c r="G9" t="s">
        <v>29</v>
      </c>
      <c r="H9">
        <v>99999</v>
      </c>
      <c r="I9" t="s">
        <v>30</v>
      </c>
      <c r="J9" t="s">
        <v>31</v>
      </c>
      <c r="K9" t="s">
        <v>32</v>
      </c>
      <c r="L9" s="3">
        <f t="shared" si="0"/>
        <v>41987</v>
      </c>
      <c r="M9" t="s">
        <v>33</v>
      </c>
      <c r="N9" t="s">
        <v>53</v>
      </c>
      <c r="O9" t="s">
        <v>52</v>
      </c>
      <c r="P9" t="s">
        <v>28</v>
      </c>
      <c r="Q9" t="s">
        <v>29</v>
      </c>
      <c r="R9">
        <v>99999</v>
      </c>
      <c r="S9" t="s">
        <v>30</v>
      </c>
      <c r="T9" t="s">
        <v>48</v>
      </c>
      <c r="U9" t="s">
        <v>54</v>
      </c>
      <c r="V9" t="s">
        <v>37</v>
      </c>
      <c r="W9" s="5">
        <v>18</v>
      </c>
      <c r="X9">
        <v>97</v>
      </c>
      <c r="Y9" s="5">
        <v>1746</v>
      </c>
      <c r="Z9" s="4">
        <v>183.33000000000004</v>
      </c>
    </row>
    <row r="10" spans="1:26" x14ac:dyDescent="0.25">
      <c r="A10">
        <v>1374</v>
      </c>
      <c r="B10" s="3">
        <v>41985</v>
      </c>
      <c r="C10">
        <v>12</v>
      </c>
      <c r="D10" t="s">
        <v>51</v>
      </c>
      <c r="E10" t="s">
        <v>52</v>
      </c>
      <c r="F10" t="s">
        <v>28</v>
      </c>
      <c r="G10" t="s">
        <v>29</v>
      </c>
      <c r="H10">
        <v>99999</v>
      </c>
      <c r="I10" t="s">
        <v>30</v>
      </c>
      <c r="J10" t="s">
        <v>31</v>
      </c>
      <c r="K10" t="s">
        <v>32</v>
      </c>
      <c r="L10" s="3">
        <f t="shared" si="0"/>
        <v>41987</v>
      </c>
      <c r="M10" t="s">
        <v>33</v>
      </c>
      <c r="N10" t="s">
        <v>53</v>
      </c>
      <c r="O10" t="s">
        <v>52</v>
      </c>
      <c r="P10" t="s">
        <v>28</v>
      </c>
      <c r="Q10" t="s">
        <v>29</v>
      </c>
      <c r="R10">
        <v>99999</v>
      </c>
      <c r="S10" t="s">
        <v>30</v>
      </c>
      <c r="T10" t="s">
        <v>48</v>
      </c>
      <c r="U10" t="s">
        <v>55</v>
      </c>
      <c r="V10" t="s">
        <v>37</v>
      </c>
      <c r="W10" s="5">
        <v>46</v>
      </c>
      <c r="X10">
        <v>61</v>
      </c>
      <c r="Y10" s="5">
        <v>2806</v>
      </c>
      <c r="Z10" s="4">
        <v>291.82400000000001</v>
      </c>
    </row>
    <row r="11" spans="1:26" x14ac:dyDescent="0.25">
      <c r="A11">
        <v>1375</v>
      </c>
      <c r="B11" s="3">
        <v>41981</v>
      </c>
      <c r="C11">
        <v>8</v>
      </c>
      <c r="D11" t="s">
        <v>56</v>
      </c>
      <c r="E11" t="s">
        <v>57</v>
      </c>
      <c r="F11" t="s">
        <v>58</v>
      </c>
      <c r="G11" t="s">
        <v>59</v>
      </c>
      <c r="H11">
        <v>99999</v>
      </c>
      <c r="I11" t="s">
        <v>30</v>
      </c>
      <c r="J11" t="s">
        <v>60</v>
      </c>
      <c r="K11" t="s">
        <v>61</v>
      </c>
      <c r="L11" s="3">
        <f t="shared" si="0"/>
        <v>41983</v>
      </c>
      <c r="M11" t="s">
        <v>62</v>
      </c>
      <c r="N11" t="s">
        <v>63</v>
      </c>
      <c r="O11" t="s">
        <v>57</v>
      </c>
      <c r="P11" t="s">
        <v>58</v>
      </c>
      <c r="Q11" t="s">
        <v>59</v>
      </c>
      <c r="R11">
        <v>99999</v>
      </c>
      <c r="S11" t="s">
        <v>30</v>
      </c>
      <c r="T11" t="s">
        <v>48</v>
      </c>
      <c r="U11" t="s">
        <v>64</v>
      </c>
      <c r="V11" t="s">
        <v>65</v>
      </c>
      <c r="W11" s="5">
        <v>9.1999999999999993</v>
      </c>
      <c r="X11">
        <v>28</v>
      </c>
      <c r="Y11" s="5">
        <v>257.59999999999997</v>
      </c>
      <c r="Z11" s="4">
        <v>24.471999999999998</v>
      </c>
    </row>
    <row r="12" spans="1:26" x14ac:dyDescent="0.25">
      <c r="A12">
        <v>1376</v>
      </c>
      <c r="B12" s="3">
        <v>41977</v>
      </c>
      <c r="C12">
        <v>4</v>
      </c>
      <c r="D12" t="s">
        <v>40</v>
      </c>
      <c r="E12" t="s">
        <v>41</v>
      </c>
      <c r="F12" t="s">
        <v>42</v>
      </c>
      <c r="G12" t="s">
        <v>43</v>
      </c>
      <c r="H12">
        <v>99999</v>
      </c>
      <c r="I12" t="s">
        <v>30</v>
      </c>
      <c r="J12" t="s">
        <v>44</v>
      </c>
      <c r="K12" t="s">
        <v>45</v>
      </c>
      <c r="L12" s="3">
        <f t="shared" si="0"/>
        <v>41979</v>
      </c>
      <c r="M12" t="s">
        <v>62</v>
      </c>
      <c r="N12" t="s">
        <v>47</v>
      </c>
      <c r="O12" t="s">
        <v>41</v>
      </c>
      <c r="P12" t="s">
        <v>42</v>
      </c>
      <c r="Q12" t="s">
        <v>43</v>
      </c>
      <c r="R12">
        <v>99999</v>
      </c>
      <c r="S12" t="s">
        <v>30</v>
      </c>
      <c r="T12" t="s">
        <v>35</v>
      </c>
      <c r="U12" t="s">
        <v>64</v>
      </c>
      <c r="V12" t="s">
        <v>65</v>
      </c>
      <c r="W12" s="5">
        <v>9.1999999999999993</v>
      </c>
      <c r="X12">
        <v>97</v>
      </c>
      <c r="Y12" s="5">
        <v>892.4</v>
      </c>
      <c r="Z12" s="4">
        <v>93.702000000000012</v>
      </c>
    </row>
    <row r="13" spans="1:26" x14ac:dyDescent="0.25">
      <c r="A13">
        <v>1377</v>
      </c>
      <c r="B13" s="3">
        <v>42002</v>
      </c>
      <c r="C13">
        <v>29</v>
      </c>
      <c r="D13" t="s">
        <v>66</v>
      </c>
      <c r="E13" t="s">
        <v>67</v>
      </c>
      <c r="F13" t="s">
        <v>68</v>
      </c>
      <c r="G13" t="s">
        <v>69</v>
      </c>
      <c r="H13">
        <v>99999</v>
      </c>
      <c r="I13" t="s">
        <v>30</v>
      </c>
      <c r="J13" t="s">
        <v>70</v>
      </c>
      <c r="K13" t="s">
        <v>32</v>
      </c>
      <c r="L13" s="3">
        <f t="shared" si="0"/>
        <v>42004</v>
      </c>
      <c r="M13" t="s">
        <v>33</v>
      </c>
      <c r="N13" t="s">
        <v>71</v>
      </c>
      <c r="O13" t="s">
        <v>67</v>
      </c>
      <c r="P13" t="s">
        <v>68</v>
      </c>
      <c r="Q13" t="s">
        <v>69</v>
      </c>
      <c r="R13">
        <v>99999</v>
      </c>
      <c r="S13" t="s">
        <v>30</v>
      </c>
      <c r="T13" t="s">
        <v>35</v>
      </c>
      <c r="U13" t="s">
        <v>72</v>
      </c>
      <c r="V13" t="s">
        <v>73</v>
      </c>
      <c r="W13" s="5">
        <v>12.75</v>
      </c>
      <c r="X13">
        <v>23</v>
      </c>
      <c r="Y13" s="5">
        <v>293.25</v>
      </c>
      <c r="Z13" s="4">
        <v>29.325000000000003</v>
      </c>
    </row>
    <row r="14" spans="1:26" x14ac:dyDescent="0.25">
      <c r="A14">
        <v>1378</v>
      </c>
      <c r="B14" s="3">
        <v>41976</v>
      </c>
      <c r="C14">
        <v>3</v>
      </c>
      <c r="D14" t="s">
        <v>74</v>
      </c>
      <c r="E14" t="s">
        <v>75</v>
      </c>
      <c r="F14" t="s">
        <v>76</v>
      </c>
      <c r="G14" t="s">
        <v>77</v>
      </c>
      <c r="H14">
        <v>99999</v>
      </c>
      <c r="I14" t="s">
        <v>30</v>
      </c>
      <c r="J14" t="s">
        <v>31</v>
      </c>
      <c r="K14" t="s">
        <v>32</v>
      </c>
      <c r="L14" s="3">
        <f t="shared" si="0"/>
        <v>41978</v>
      </c>
      <c r="M14" t="s">
        <v>33</v>
      </c>
      <c r="N14" t="s">
        <v>78</v>
      </c>
      <c r="O14" t="s">
        <v>75</v>
      </c>
      <c r="P14" t="s">
        <v>76</v>
      </c>
      <c r="Q14" t="s">
        <v>77</v>
      </c>
      <c r="R14">
        <v>99999</v>
      </c>
      <c r="S14" t="s">
        <v>30</v>
      </c>
      <c r="T14" t="s">
        <v>79</v>
      </c>
      <c r="U14" t="s">
        <v>80</v>
      </c>
      <c r="V14" t="s">
        <v>81</v>
      </c>
      <c r="W14" s="5">
        <v>9.65</v>
      </c>
      <c r="X14">
        <v>89</v>
      </c>
      <c r="Y14" s="5">
        <v>858.85</v>
      </c>
      <c r="Z14" s="4">
        <v>81.59075</v>
      </c>
    </row>
    <row r="15" spans="1:26" x14ac:dyDescent="0.25">
      <c r="A15">
        <v>1379</v>
      </c>
      <c r="B15" s="3">
        <v>41979</v>
      </c>
      <c r="C15">
        <v>6</v>
      </c>
      <c r="D15" t="s">
        <v>82</v>
      </c>
      <c r="E15" t="s">
        <v>83</v>
      </c>
      <c r="F15" t="s">
        <v>84</v>
      </c>
      <c r="G15" t="s">
        <v>85</v>
      </c>
      <c r="H15">
        <v>99999</v>
      </c>
      <c r="I15" t="s">
        <v>30</v>
      </c>
      <c r="J15" t="s">
        <v>86</v>
      </c>
      <c r="K15" t="s">
        <v>61</v>
      </c>
      <c r="L15" s="3">
        <f t="shared" si="0"/>
        <v>41981</v>
      </c>
      <c r="M15" t="s">
        <v>33</v>
      </c>
      <c r="N15" t="s">
        <v>87</v>
      </c>
      <c r="O15" t="s">
        <v>83</v>
      </c>
      <c r="P15" t="s">
        <v>84</v>
      </c>
      <c r="Q15" t="s">
        <v>85</v>
      </c>
      <c r="R15">
        <v>99999</v>
      </c>
      <c r="S15" t="s">
        <v>30</v>
      </c>
      <c r="T15" t="s">
        <v>48</v>
      </c>
      <c r="U15" t="s">
        <v>88</v>
      </c>
      <c r="V15" t="s">
        <v>89</v>
      </c>
      <c r="W15" s="5">
        <v>40</v>
      </c>
      <c r="X15">
        <v>25</v>
      </c>
      <c r="Y15" s="5">
        <v>1000</v>
      </c>
      <c r="Z15" s="4">
        <v>96</v>
      </c>
    </row>
    <row r="16" spans="1:26" x14ac:dyDescent="0.25">
      <c r="A16">
        <v>1380</v>
      </c>
      <c r="B16" s="3">
        <v>42001</v>
      </c>
      <c r="C16">
        <v>28</v>
      </c>
      <c r="D16" t="s">
        <v>90</v>
      </c>
      <c r="E16" t="s">
        <v>91</v>
      </c>
      <c r="F16" t="s">
        <v>92</v>
      </c>
      <c r="G16" t="s">
        <v>93</v>
      </c>
      <c r="H16">
        <v>99999</v>
      </c>
      <c r="I16" t="s">
        <v>30</v>
      </c>
      <c r="J16" t="s">
        <v>94</v>
      </c>
      <c r="K16" t="s">
        <v>95</v>
      </c>
      <c r="L16" s="3">
        <f t="shared" si="0"/>
        <v>42003</v>
      </c>
      <c r="M16" t="s">
        <v>62</v>
      </c>
      <c r="N16" t="s">
        <v>96</v>
      </c>
      <c r="O16" t="s">
        <v>91</v>
      </c>
      <c r="P16" t="s">
        <v>92</v>
      </c>
      <c r="Q16" t="s">
        <v>93</v>
      </c>
      <c r="R16">
        <v>99999</v>
      </c>
      <c r="S16" t="s">
        <v>30</v>
      </c>
      <c r="T16" t="s">
        <v>35</v>
      </c>
      <c r="U16" t="s">
        <v>55</v>
      </c>
      <c r="V16" t="s">
        <v>37</v>
      </c>
      <c r="W16" s="5">
        <v>46</v>
      </c>
      <c r="X16">
        <v>19</v>
      </c>
      <c r="Y16" s="5">
        <v>874</v>
      </c>
      <c r="Z16" s="4">
        <v>89.14800000000001</v>
      </c>
    </row>
    <row r="17" spans="1:26" x14ac:dyDescent="0.25">
      <c r="A17">
        <v>1381</v>
      </c>
      <c r="B17" s="3">
        <v>41981</v>
      </c>
      <c r="C17">
        <v>8</v>
      </c>
      <c r="D17" t="s">
        <v>56</v>
      </c>
      <c r="E17" t="s">
        <v>57</v>
      </c>
      <c r="F17" t="s">
        <v>58</v>
      </c>
      <c r="G17" t="s">
        <v>59</v>
      </c>
      <c r="H17">
        <v>99999</v>
      </c>
      <c r="I17" t="s">
        <v>30</v>
      </c>
      <c r="J17" t="s">
        <v>60</v>
      </c>
      <c r="K17" t="s">
        <v>61</v>
      </c>
      <c r="L17" s="3">
        <f t="shared" si="0"/>
        <v>41983</v>
      </c>
      <c r="M17" t="s">
        <v>62</v>
      </c>
      <c r="N17" t="s">
        <v>63</v>
      </c>
      <c r="O17" t="s">
        <v>57</v>
      </c>
      <c r="P17" t="s">
        <v>58</v>
      </c>
      <c r="Q17" t="s">
        <v>59</v>
      </c>
      <c r="R17">
        <v>99999</v>
      </c>
      <c r="S17" t="s">
        <v>30</v>
      </c>
      <c r="T17" t="s">
        <v>35</v>
      </c>
      <c r="U17" t="s">
        <v>72</v>
      </c>
      <c r="V17" t="s">
        <v>73</v>
      </c>
      <c r="W17" s="5">
        <v>12.75</v>
      </c>
      <c r="X17">
        <v>36</v>
      </c>
      <c r="Y17" s="5">
        <v>459</v>
      </c>
      <c r="Z17" s="4">
        <v>45.441000000000003</v>
      </c>
    </row>
    <row r="18" spans="1:26" x14ac:dyDescent="0.25">
      <c r="A18">
        <v>1382</v>
      </c>
      <c r="B18" s="3">
        <v>41983</v>
      </c>
      <c r="C18">
        <v>10</v>
      </c>
      <c r="D18" t="s">
        <v>97</v>
      </c>
      <c r="E18" t="s">
        <v>98</v>
      </c>
      <c r="F18" t="s">
        <v>99</v>
      </c>
      <c r="G18" t="s">
        <v>100</v>
      </c>
      <c r="H18">
        <v>99999</v>
      </c>
      <c r="I18" t="s">
        <v>30</v>
      </c>
      <c r="J18" t="s">
        <v>101</v>
      </c>
      <c r="K18" t="s">
        <v>45</v>
      </c>
      <c r="L18" s="3">
        <f t="shared" si="0"/>
        <v>41985</v>
      </c>
      <c r="M18" t="s">
        <v>33</v>
      </c>
      <c r="N18" t="s">
        <v>102</v>
      </c>
      <c r="O18" t="s">
        <v>98</v>
      </c>
      <c r="P18" t="s">
        <v>99</v>
      </c>
      <c r="Q18" t="s">
        <v>100</v>
      </c>
      <c r="R18">
        <v>99999</v>
      </c>
      <c r="S18" t="s">
        <v>30</v>
      </c>
      <c r="T18" t="s">
        <v>48</v>
      </c>
      <c r="U18" t="s">
        <v>103</v>
      </c>
      <c r="V18" t="s">
        <v>37</v>
      </c>
      <c r="W18" s="5">
        <v>2.99</v>
      </c>
      <c r="X18">
        <v>93</v>
      </c>
      <c r="Y18" s="5">
        <v>278.07</v>
      </c>
      <c r="Z18" s="4">
        <v>26.416650000000001</v>
      </c>
    </row>
    <row r="19" spans="1:26" x14ac:dyDescent="0.25">
      <c r="A19">
        <v>1383</v>
      </c>
      <c r="B19" s="3">
        <v>41980</v>
      </c>
      <c r="C19">
        <v>7</v>
      </c>
      <c r="D19" t="s">
        <v>104</v>
      </c>
      <c r="E19" t="s">
        <v>105</v>
      </c>
      <c r="F19" t="s">
        <v>106</v>
      </c>
      <c r="G19" t="s">
        <v>107</v>
      </c>
      <c r="H19">
        <v>99999</v>
      </c>
      <c r="I19" t="s">
        <v>30</v>
      </c>
      <c r="J19" t="s">
        <v>60</v>
      </c>
      <c r="K19" t="s">
        <v>61</v>
      </c>
      <c r="N19" t="s">
        <v>108</v>
      </c>
      <c r="O19" t="s">
        <v>105</v>
      </c>
      <c r="P19" t="s">
        <v>106</v>
      </c>
      <c r="Q19" t="s">
        <v>107</v>
      </c>
      <c r="R19">
        <v>99999</v>
      </c>
      <c r="S19" t="s">
        <v>30</v>
      </c>
      <c r="U19" t="s">
        <v>55</v>
      </c>
      <c r="V19" t="s">
        <v>37</v>
      </c>
      <c r="W19" s="5">
        <v>46</v>
      </c>
      <c r="X19">
        <v>64</v>
      </c>
      <c r="Y19" s="5">
        <v>2944</v>
      </c>
      <c r="Z19" s="4">
        <v>279.68</v>
      </c>
    </row>
    <row r="20" spans="1:26" x14ac:dyDescent="0.25">
      <c r="A20">
        <v>1384</v>
      </c>
      <c r="B20" s="3">
        <v>41983</v>
      </c>
      <c r="C20">
        <v>10</v>
      </c>
      <c r="D20" t="s">
        <v>97</v>
      </c>
      <c r="E20" t="s">
        <v>98</v>
      </c>
      <c r="F20" t="s">
        <v>99</v>
      </c>
      <c r="G20" t="s">
        <v>100</v>
      </c>
      <c r="H20">
        <v>99999</v>
      </c>
      <c r="I20" t="s">
        <v>30</v>
      </c>
      <c r="J20" t="s">
        <v>101</v>
      </c>
      <c r="K20" t="s">
        <v>45</v>
      </c>
      <c r="L20" s="3">
        <f t="shared" ref="L20:L22" si="1">B20+2</f>
        <v>41985</v>
      </c>
      <c r="M20" t="s">
        <v>46</v>
      </c>
      <c r="N20" t="s">
        <v>102</v>
      </c>
      <c r="O20" t="s">
        <v>98</v>
      </c>
      <c r="P20" t="s">
        <v>99</v>
      </c>
      <c r="Q20" t="s">
        <v>100</v>
      </c>
      <c r="R20">
        <v>99999</v>
      </c>
      <c r="S20" t="s">
        <v>30</v>
      </c>
      <c r="U20" t="s">
        <v>109</v>
      </c>
      <c r="V20" t="s">
        <v>110</v>
      </c>
      <c r="W20" s="5">
        <v>25</v>
      </c>
      <c r="X20">
        <v>84</v>
      </c>
      <c r="Y20" s="5">
        <v>2100</v>
      </c>
      <c r="Z20" s="4">
        <v>220.5</v>
      </c>
    </row>
    <row r="21" spans="1:26" x14ac:dyDescent="0.25">
      <c r="A21">
        <v>1385</v>
      </c>
      <c r="B21" s="3">
        <v>41983</v>
      </c>
      <c r="C21">
        <v>10</v>
      </c>
      <c r="D21" t="s">
        <v>97</v>
      </c>
      <c r="E21" t="s">
        <v>98</v>
      </c>
      <c r="F21" t="s">
        <v>99</v>
      </c>
      <c r="G21" t="s">
        <v>100</v>
      </c>
      <c r="H21">
        <v>99999</v>
      </c>
      <c r="I21" t="s">
        <v>30</v>
      </c>
      <c r="J21" t="s">
        <v>101</v>
      </c>
      <c r="K21" t="s">
        <v>45</v>
      </c>
      <c r="L21" s="3">
        <f t="shared" si="1"/>
        <v>41985</v>
      </c>
      <c r="M21" t="s">
        <v>46</v>
      </c>
      <c r="N21" t="s">
        <v>102</v>
      </c>
      <c r="O21" t="s">
        <v>98</v>
      </c>
      <c r="P21" t="s">
        <v>99</v>
      </c>
      <c r="Q21" t="s">
        <v>100</v>
      </c>
      <c r="R21">
        <v>99999</v>
      </c>
      <c r="S21" t="s">
        <v>30</v>
      </c>
      <c r="U21" t="s">
        <v>111</v>
      </c>
      <c r="V21" t="s">
        <v>112</v>
      </c>
      <c r="W21" s="5">
        <v>22</v>
      </c>
      <c r="X21">
        <v>72</v>
      </c>
      <c r="Y21" s="5">
        <v>1584</v>
      </c>
      <c r="Z21" s="4">
        <v>150.47999999999999</v>
      </c>
    </row>
    <row r="22" spans="1:26" x14ac:dyDescent="0.25">
      <c r="A22">
        <v>1386</v>
      </c>
      <c r="B22" s="3">
        <v>41983</v>
      </c>
      <c r="C22">
        <v>10</v>
      </c>
      <c r="D22" t="s">
        <v>97</v>
      </c>
      <c r="E22" t="s">
        <v>98</v>
      </c>
      <c r="F22" t="s">
        <v>99</v>
      </c>
      <c r="G22" t="s">
        <v>100</v>
      </c>
      <c r="H22">
        <v>99999</v>
      </c>
      <c r="I22" t="s">
        <v>30</v>
      </c>
      <c r="J22" t="s">
        <v>101</v>
      </c>
      <c r="K22" t="s">
        <v>45</v>
      </c>
      <c r="L22" s="3">
        <f t="shared" si="1"/>
        <v>41985</v>
      </c>
      <c r="M22" t="s">
        <v>46</v>
      </c>
      <c r="N22" t="s">
        <v>102</v>
      </c>
      <c r="O22" t="s">
        <v>98</v>
      </c>
      <c r="P22" t="s">
        <v>99</v>
      </c>
      <c r="Q22" t="s">
        <v>100</v>
      </c>
      <c r="R22">
        <v>99999</v>
      </c>
      <c r="S22" t="s">
        <v>30</v>
      </c>
      <c r="U22" t="s">
        <v>64</v>
      </c>
      <c r="V22" t="s">
        <v>65</v>
      </c>
      <c r="W22" s="5">
        <v>9.1999999999999993</v>
      </c>
      <c r="X22">
        <v>60</v>
      </c>
      <c r="Y22" s="5">
        <v>552</v>
      </c>
      <c r="Z22" s="4">
        <v>56.856000000000002</v>
      </c>
    </row>
    <row r="23" spans="1:26" x14ac:dyDescent="0.25">
      <c r="A23">
        <v>1387</v>
      </c>
      <c r="B23" s="3">
        <v>41984</v>
      </c>
      <c r="C23">
        <v>11</v>
      </c>
      <c r="D23" t="s">
        <v>113</v>
      </c>
      <c r="E23" t="s">
        <v>114</v>
      </c>
      <c r="F23" t="s">
        <v>115</v>
      </c>
      <c r="G23" t="s">
        <v>116</v>
      </c>
      <c r="H23">
        <v>99999</v>
      </c>
      <c r="I23" t="s">
        <v>30</v>
      </c>
      <c r="J23" t="s">
        <v>94</v>
      </c>
      <c r="K23" t="s">
        <v>95</v>
      </c>
      <c r="M23" t="s">
        <v>62</v>
      </c>
      <c r="N23" t="s">
        <v>117</v>
      </c>
      <c r="O23" t="s">
        <v>114</v>
      </c>
      <c r="P23" t="s">
        <v>115</v>
      </c>
      <c r="Q23" t="s">
        <v>116</v>
      </c>
      <c r="R23">
        <v>99999</v>
      </c>
      <c r="S23" t="s">
        <v>30</v>
      </c>
      <c r="U23" t="s">
        <v>38</v>
      </c>
      <c r="V23" t="s">
        <v>39</v>
      </c>
      <c r="W23" s="5">
        <v>3.5</v>
      </c>
      <c r="X23">
        <v>67</v>
      </c>
      <c r="Y23" s="5">
        <v>234.5</v>
      </c>
      <c r="Z23" s="4">
        <v>22.746500000000001</v>
      </c>
    </row>
    <row r="24" spans="1:26" x14ac:dyDescent="0.25">
      <c r="A24">
        <v>1388</v>
      </c>
      <c r="B24" s="3">
        <v>41984</v>
      </c>
      <c r="C24">
        <v>11</v>
      </c>
      <c r="D24" t="s">
        <v>113</v>
      </c>
      <c r="E24" t="s">
        <v>114</v>
      </c>
      <c r="F24" t="s">
        <v>115</v>
      </c>
      <c r="G24" t="s">
        <v>116</v>
      </c>
      <c r="H24">
        <v>99999</v>
      </c>
      <c r="I24" t="s">
        <v>30</v>
      </c>
      <c r="J24" t="s">
        <v>94</v>
      </c>
      <c r="K24" t="s">
        <v>95</v>
      </c>
      <c r="M24" t="s">
        <v>62</v>
      </c>
      <c r="N24" t="s">
        <v>117</v>
      </c>
      <c r="O24" t="s">
        <v>114</v>
      </c>
      <c r="P24" t="s">
        <v>115</v>
      </c>
      <c r="Q24" t="s">
        <v>116</v>
      </c>
      <c r="R24">
        <v>99999</v>
      </c>
      <c r="S24" t="s">
        <v>30</v>
      </c>
      <c r="U24" t="s">
        <v>103</v>
      </c>
      <c r="V24" t="s">
        <v>37</v>
      </c>
      <c r="W24" s="5">
        <v>2.99</v>
      </c>
      <c r="X24">
        <v>48</v>
      </c>
      <c r="Y24" s="5">
        <v>143.52000000000001</v>
      </c>
      <c r="Z24" s="4">
        <v>13.634400000000001</v>
      </c>
    </row>
    <row r="25" spans="1:26" x14ac:dyDescent="0.25">
      <c r="A25">
        <v>1389</v>
      </c>
      <c r="B25" s="3">
        <v>41974</v>
      </c>
      <c r="C25">
        <v>1</v>
      </c>
      <c r="D25" t="s">
        <v>118</v>
      </c>
      <c r="E25" t="s">
        <v>119</v>
      </c>
      <c r="F25" t="s">
        <v>120</v>
      </c>
      <c r="G25" t="s">
        <v>121</v>
      </c>
      <c r="H25">
        <v>99999</v>
      </c>
      <c r="I25" t="s">
        <v>30</v>
      </c>
      <c r="J25" t="s">
        <v>60</v>
      </c>
      <c r="K25" t="s">
        <v>61</v>
      </c>
      <c r="N25" t="s">
        <v>122</v>
      </c>
      <c r="O25" t="s">
        <v>119</v>
      </c>
      <c r="P25" t="s">
        <v>120</v>
      </c>
      <c r="Q25" t="s">
        <v>121</v>
      </c>
      <c r="R25">
        <v>99999</v>
      </c>
      <c r="S25" t="s">
        <v>30</v>
      </c>
      <c r="U25" t="s">
        <v>54</v>
      </c>
      <c r="V25" t="s">
        <v>37</v>
      </c>
      <c r="W25" s="5">
        <v>18</v>
      </c>
      <c r="X25">
        <v>64</v>
      </c>
      <c r="Y25" s="5">
        <v>1152</v>
      </c>
      <c r="Z25" s="4">
        <v>118.65600000000001</v>
      </c>
    </row>
    <row r="26" spans="1:26" x14ac:dyDescent="0.25">
      <c r="A26">
        <v>1390</v>
      </c>
      <c r="B26" s="3">
        <v>41974</v>
      </c>
      <c r="C26">
        <v>1</v>
      </c>
      <c r="D26" t="s">
        <v>118</v>
      </c>
      <c r="E26" t="s">
        <v>119</v>
      </c>
      <c r="F26" t="s">
        <v>120</v>
      </c>
      <c r="G26" t="s">
        <v>121</v>
      </c>
      <c r="H26">
        <v>99999</v>
      </c>
      <c r="I26" t="s">
        <v>30</v>
      </c>
      <c r="J26" t="s">
        <v>60</v>
      </c>
      <c r="K26" t="s">
        <v>61</v>
      </c>
      <c r="N26" t="s">
        <v>122</v>
      </c>
      <c r="O26" t="s">
        <v>119</v>
      </c>
      <c r="P26" t="s">
        <v>120</v>
      </c>
      <c r="Q26" t="s">
        <v>121</v>
      </c>
      <c r="R26">
        <v>99999</v>
      </c>
      <c r="S26" t="s">
        <v>30</v>
      </c>
      <c r="U26" t="s">
        <v>55</v>
      </c>
      <c r="V26" t="s">
        <v>37</v>
      </c>
      <c r="W26" s="5">
        <v>46</v>
      </c>
      <c r="X26">
        <v>82</v>
      </c>
      <c r="Y26" s="5">
        <v>3772</v>
      </c>
      <c r="Z26" s="4">
        <v>392.28800000000007</v>
      </c>
    </row>
    <row r="27" spans="1:26" x14ac:dyDescent="0.25">
      <c r="A27">
        <v>1391</v>
      </c>
      <c r="B27" s="3">
        <v>41974</v>
      </c>
      <c r="C27">
        <v>1</v>
      </c>
      <c r="D27" t="s">
        <v>118</v>
      </c>
      <c r="E27" t="s">
        <v>119</v>
      </c>
      <c r="F27" t="s">
        <v>120</v>
      </c>
      <c r="G27" t="s">
        <v>121</v>
      </c>
      <c r="H27">
        <v>99999</v>
      </c>
      <c r="I27" t="s">
        <v>30</v>
      </c>
      <c r="J27" t="s">
        <v>60</v>
      </c>
      <c r="K27" t="s">
        <v>61</v>
      </c>
      <c r="N27" t="s">
        <v>122</v>
      </c>
      <c r="O27" t="s">
        <v>119</v>
      </c>
      <c r="P27" t="s">
        <v>120</v>
      </c>
      <c r="Q27" t="s">
        <v>121</v>
      </c>
      <c r="R27">
        <v>99999</v>
      </c>
      <c r="S27" t="s">
        <v>30</v>
      </c>
      <c r="U27" t="s">
        <v>103</v>
      </c>
      <c r="V27" t="s">
        <v>37</v>
      </c>
      <c r="W27" s="5">
        <v>2.99</v>
      </c>
      <c r="X27">
        <v>17</v>
      </c>
      <c r="Y27" s="5">
        <v>50.830000000000005</v>
      </c>
      <c r="Z27" s="4">
        <v>5.1338300000000014</v>
      </c>
    </row>
    <row r="28" spans="1:26" x14ac:dyDescent="0.25">
      <c r="A28">
        <v>1392</v>
      </c>
      <c r="B28" s="3">
        <v>42001</v>
      </c>
      <c r="C28">
        <v>28</v>
      </c>
      <c r="D28" t="s">
        <v>90</v>
      </c>
      <c r="E28" t="s">
        <v>91</v>
      </c>
      <c r="F28" t="s">
        <v>92</v>
      </c>
      <c r="G28" t="s">
        <v>93</v>
      </c>
      <c r="H28">
        <v>99999</v>
      </c>
      <c r="I28" t="s">
        <v>30</v>
      </c>
      <c r="J28" t="s">
        <v>94</v>
      </c>
      <c r="K28" t="s">
        <v>95</v>
      </c>
      <c r="L28" s="3">
        <f t="shared" ref="L28:L53" si="2">B28+2</f>
        <v>42003</v>
      </c>
      <c r="M28" t="s">
        <v>62</v>
      </c>
      <c r="N28" t="s">
        <v>96</v>
      </c>
      <c r="O28" t="s">
        <v>91</v>
      </c>
      <c r="P28" t="s">
        <v>92</v>
      </c>
      <c r="Q28" t="s">
        <v>93</v>
      </c>
      <c r="R28">
        <v>99999</v>
      </c>
      <c r="S28" t="s">
        <v>30</v>
      </c>
      <c r="T28" t="s">
        <v>48</v>
      </c>
      <c r="U28" t="s">
        <v>80</v>
      </c>
      <c r="V28" t="s">
        <v>81</v>
      </c>
      <c r="W28" s="5">
        <v>9.65</v>
      </c>
      <c r="X28">
        <v>38</v>
      </c>
      <c r="Y28" s="5">
        <v>366.7</v>
      </c>
      <c r="Z28" s="4">
        <v>36.67</v>
      </c>
    </row>
    <row r="29" spans="1:26" x14ac:dyDescent="0.25">
      <c r="A29">
        <v>1393</v>
      </c>
      <c r="B29" s="3">
        <v>42001</v>
      </c>
      <c r="C29">
        <v>28</v>
      </c>
      <c r="D29" t="s">
        <v>90</v>
      </c>
      <c r="E29" t="s">
        <v>91</v>
      </c>
      <c r="F29" t="s">
        <v>92</v>
      </c>
      <c r="G29" t="s">
        <v>93</v>
      </c>
      <c r="H29">
        <v>99999</v>
      </c>
      <c r="I29" t="s">
        <v>30</v>
      </c>
      <c r="J29" t="s">
        <v>94</v>
      </c>
      <c r="K29" t="s">
        <v>95</v>
      </c>
      <c r="L29" s="3">
        <f t="shared" si="2"/>
        <v>42003</v>
      </c>
      <c r="M29" t="s">
        <v>62</v>
      </c>
      <c r="N29" t="s">
        <v>96</v>
      </c>
      <c r="O29" t="s">
        <v>91</v>
      </c>
      <c r="P29" t="s">
        <v>92</v>
      </c>
      <c r="Q29" t="s">
        <v>93</v>
      </c>
      <c r="R29">
        <v>99999</v>
      </c>
      <c r="S29" t="s">
        <v>30</v>
      </c>
      <c r="T29" t="s">
        <v>48</v>
      </c>
      <c r="U29" t="s">
        <v>123</v>
      </c>
      <c r="V29" t="s">
        <v>124</v>
      </c>
      <c r="W29" s="5">
        <v>18.399999999999999</v>
      </c>
      <c r="X29">
        <v>25</v>
      </c>
      <c r="Y29" s="5">
        <v>459.99999999999994</v>
      </c>
      <c r="Z29" s="4">
        <v>45.54</v>
      </c>
    </row>
    <row r="30" spans="1:26" x14ac:dyDescent="0.25">
      <c r="A30">
        <v>1394</v>
      </c>
      <c r="B30" s="3">
        <v>41982</v>
      </c>
      <c r="C30">
        <v>9</v>
      </c>
      <c r="D30" t="s">
        <v>125</v>
      </c>
      <c r="E30" t="s">
        <v>126</v>
      </c>
      <c r="F30" t="s">
        <v>127</v>
      </c>
      <c r="G30" t="s">
        <v>128</v>
      </c>
      <c r="H30">
        <v>99999</v>
      </c>
      <c r="I30" t="s">
        <v>30</v>
      </c>
      <c r="J30" t="s">
        <v>129</v>
      </c>
      <c r="K30" t="s">
        <v>32</v>
      </c>
      <c r="L30" s="3">
        <f t="shared" si="2"/>
        <v>41984</v>
      </c>
      <c r="M30" t="s">
        <v>46</v>
      </c>
      <c r="N30" t="s">
        <v>130</v>
      </c>
      <c r="O30" t="s">
        <v>126</v>
      </c>
      <c r="P30" t="s">
        <v>127</v>
      </c>
      <c r="Q30" t="s">
        <v>128</v>
      </c>
      <c r="R30">
        <v>99999</v>
      </c>
      <c r="S30" t="s">
        <v>30</v>
      </c>
      <c r="T30" t="s">
        <v>35</v>
      </c>
      <c r="U30" t="s">
        <v>131</v>
      </c>
      <c r="V30" t="s">
        <v>132</v>
      </c>
      <c r="W30" s="5">
        <v>19.5</v>
      </c>
      <c r="X30">
        <v>85</v>
      </c>
      <c r="Y30" s="5">
        <v>1657.5</v>
      </c>
      <c r="Z30" s="4">
        <v>165.75</v>
      </c>
    </row>
    <row r="31" spans="1:26" x14ac:dyDescent="0.25">
      <c r="A31">
        <v>1395</v>
      </c>
      <c r="B31" s="3">
        <v>41982</v>
      </c>
      <c r="C31">
        <v>9</v>
      </c>
      <c r="D31" t="s">
        <v>125</v>
      </c>
      <c r="E31" t="s">
        <v>126</v>
      </c>
      <c r="F31" t="s">
        <v>127</v>
      </c>
      <c r="G31" t="s">
        <v>128</v>
      </c>
      <c r="H31">
        <v>99999</v>
      </c>
      <c r="I31" t="s">
        <v>30</v>
      </c>
      <c r="J31" t="s">
        <v>129</v>
      </c>
      <c r="K31" t="s">
        <v>32</v>
      </c>
      <c r="L31" s="3">
        <f t="shared" si="2"/>
        <v>41984</v>
      </c>
      <c r="M31" t="s">
        <v>46</v>
      </c>
      <c r="N31" t="s">
        <v>130</v>
      </c>
      <c r="O31" t="s">
        <v>126</v>
      </c>
      <c r="P31" t="s">
        <v>127</v>
      </c>
      <c r="Q31" t="s">
        <v>128</v>
      </c>
      <c r="R31">
        <v>99999</v>
      </c>
      <c r="S31" t="s">
        <v>30</v>
      </c>
      <c r="T31" t="s">
        <v>35</v>
      </c>
      <c r="U31" t="s">
        <v>133</v>
      </c>
      <c r="V31" t="s">
        <v>134</v>
      </c>
      <c r="W31" s="5">
        <v>34.799999999999997</v>
      </c>
      <c r="X31">
        <v>18</v>
      </c>
      <c r="Y31" s="5">
        <v>626.4</v>
      </c>
      <c r="Z31" s="4">
        <v>61.3872</v>
      </c>
    </row>
    <row r="32" spans="1:26" x14ac:dyDescent="0.25">
      <c r="A32">
        <v>1396</v>
      </c>
      <c r="B32" s="3">
        <v>41979</v>
      </c>
      <c r="C32">
        <v>6</v>
      </c>
      <c r="D32" t="s">
        <v>82</v>
      </c>
      <c r="E32" t="s">
        <v>83</v>
      </c>
      <c r="F32" t="s">
        <v>84</v>
      </c>
      <c r="G32" t="s">
        <v>85</v>
      </c>
      <c r="H32">
        <v>99999</v>
      </c>
      <c r="I32" t="s">
        <v>30</v>
      </c>
      <c r="J32" t="s">
        <v>86</v>
      </c>
      <c r="K32" t="s">
        <v>61</v>
      </c>
      <c r="L32" s="3">
        <f t="shared" si="2"/>
        <v>41981</v>
      </c>
      <c r="M32" t="s">
        <v>33</v>
      </c>
      <c r="N32" t="s">
        <v>87</v>
      </c>
      <c r="O32" t="s">
        <v>83</v>
      </c>
      <c r="P32" t="s">
        <v>84</v>
      </c>
      <c r="Q32" t="s">
        <v>85</v>
      </c>
      <c r="R32">
        <v>99999</v>
      </c>
      <c r="S32" t="s">
        <v>30</v>
      </c>
      <c r="T32" t="s">
        <v>48</v>
      </c>
      <c r="U32" t="s">
        <v>36</v>
      </c>
      <c r="V32" t="s">
        <v>37</v>
      </c>
      <c r="W32" s="5">
        <v>14</v>
      </c>
      <c r="X32">
        <v>85</v>
      </c>
      <c r="Y32" s="5">
        <v>1190</v>
      </c>
      <c r="Z32" s="4">
        <v>115.42999999999999</v>
      </c>
    </row>
    <row r="33" spans="1:26" x14ac:dyDescent="0.25">
      <c r="A33">
        <v>1397</v>
      </c>
      <c r="B33" s="3">
        <v>41981</v>
      </c>
      <c r="C33">
        <v>8</v>
      </c>
      <c r="D33" t="s">
        <v>56</v>
      </c>
      <c r="E33" t="s">
        <v>57</v>
      </c>
      <c r="F33" t="s">
        <v>58</v>
      </c>
      <c r="G33" t="s">
        <v>59</v>
      </c>
      <c r="H33">
        <v>99999</v>
      </c>
      <c r="I33" t="s">
        <v>30</v>
      </c>
      <c r="J33" t="s">
        <v>60</v>
      </c>
      <c r="K33" t="s">
        <v>61</v>
      </c>
      <c r="L33" s="3">
        <f t="shared" si="2"/>
        <v>41983</v>
      </c>
      <c r="M33" t="s">
        <v>33</v>
      </c>
      <c r="N33" t="s">
        <v>63</v>
      </c>
      <c r="O33" t="s">
        <v>57</v>
      </c>
      <c r="P33" t="s">
        <v>58</v>
      </c>
      <c r="Q33" t="s">
        <v>59</v>
      </c>
      <c r="R33">
        <v>99999</v>
      </c>
      <c r="S33" t="s">
        <v>30</v>
      </c>
      <c r="T33" t="s">
        <v>35</v>
      </c>
      <c r="U33" t="s">
        <v>88</v>
      </c>
      <c r="V33" t="s">
        <v>89</v>
      </c>
      <c r="W33" s="5">
        <v>40</v>
      </c>
      <c r="X33">
        <v>82</v>
      </c>
      <c r="Y33" s="5">
        <v>3280</v>
      </c>
      <c r="Z33" s="4">
        <v>318.15999999999997</v>
      </c>
    </row>
    <row r="34" spans="1:26" x14ac:dyDescent="0.25">
      <c r="A34">
        <v>1398</v>
      </c>
      <c r="B34" s="3">
        <v>41981</v>
      </c>
      <c r="C34">
        <v>8</v>
      </c>
      <c r="D34" t="s">
        <v>56</v>
      </c>
      <c r="E34" t="s">
        <v>57</v>
      </c>
      <c r="F34" t="s">
        <v>58</v>
      </c>
      <c r="G34" t="s">
        <v>59</v>
      </c>
      <c r="H34">
        <v>99999</v>
      </c>
      <c r="I34" t="s">
        <v>30</v>
      </c>
      <c r="J34" t="s">
        <v>60</v>
      </c>
      <c r="K34" t="s">
        <v>61</v>
      </c>
      <c r="L34" s="3">
        <f t="shared" si="2"/>
        <v>41983</v>
      </c>
      <c r="M34" t="s">
        <v>33</v>
      </c>
      <c r="N34" t="s">
        <v>63</v>
      </c>
      <c r="O34" t="s">
        <v>57</v>
      </c>
      <c r="P34" t="s">
        <v>58</v>
      </c>
      <c r="Q34" t="s">
        <v>59</v>
      </c>
      <c r="R34">
        <v>99999</v>
      </c>
      <c r="S34" t="s">
        <v>30</v>
      </c>
      <c r="T34" t="s">
        <v>35</v>
      </c>
      <c r="U34" t="s">
        <v>64</v>
      </c>
      <c r="V34" t="s">
        <v>65</v>
      </c>
      <c r="W34" s="5">
        <v>9.1999999999999993</v>
      </c>
      <c r="X34">
        <v>47</v>
      </c>
      <c r="Y34" s="5">
        <v>432.4</v>
      </c>
      <c r="Z34" s="4">
        <v>41.510399999999997</v>
      </c>
    </row>
    <row r="35" spans="1:26" x14ac:dyDescent="0.25">
      <c r="A35">
        <v>1399</v>
      </c>
      <c r="B35" s="3">
        <v>41998</v>
      </c>
      <c r="C35">
        <v>25</v>
      </c>
      <c r="D35" t="s">
        <v>137</v>
      </c>
      <c r="E35" t="s">
        <v>138</v>
      </c>
      <c r="F35" t="s">
        <v>99</v>
      </c>
      <c r="G35" t="s">
        <v>100</v>
      </c>
      <c r="H35">
        <v>99999</v>
      </c>
      <c r="I35" t="s">
        <v>30</v>
      </c>
      <c r="J35" t="s">
        <v>101</v>
      </c>
      <c r="K35" t="s">
        <v>45</v>
      </c>
      <c r="L35" s="3">
        <f t="shared" si="2"/>
        <v>42000</v>
      </c>
      <c r="M35" t="s">
        <v>46</v>
      </c>
      <c r="N35" t="s">
        <v>139</v>
      </c>
      <c r="O35" t="s">
        <v>138</v>
      </c>
      <c r="P35" t="s">
        <v>99</v>
      </c>
      <c r="Q35" t="s">
        <v>100</v>
      </c>
      <c r="R35">
        <v>99999</v>
      </c>
      <c r="S35" t="s">
        <v>30</v>
      </c>
      <c r="T35" t="s">
        <v>79</v>
      </c>
      <c r="U35" t="s">
        <v>146</v>
      </c>
      <c r="V35" t="s">
        <v>65</v>
      </c>
      <c r="W35" s="5">
        <v>10</v>
      </c>
      <c r="X35">
        <v>99</v>
      </c>
      <c r="Y35" s="5">
        <v>990</v>
      </c>
      <c r="Z35" s="4">
        <v>99</v>
      </c>
    </row>
    <row r="36" spans="1:26" x14ac:dyDescent="0.25">
      <c r="A36">
        <v>1400</v>
      </c>
      <c r="B36" s="3">
        <v>41999</v>
      </c>
      <c r="C36">
        <v>26</v>
      </c>
      <c r="D36" t="s">
        <v>140</v>
      </c>
      <c r="E36" t="s">
        <v>141</v>
      </c>
      <c r="F36" t="s">
        <v>115</v>
      </c>
      <c r="G36" t="s">
        <v>116</v>
      </c>
      <c r="H36">
        <v>99999</v>
      </c>
      <c r="I36" t="s">
        <v>30</v>
      </c>
      <c r="J36" t="s">
        <v>94</v>
      </c>
      <c r="K36" t="s">
        <v>95</v>
      </c>
      <c r="L36" s="3">
        <f t="shared" si="2"/>
        <v>42001</v>
      </c>
      <c r="M36" t="s">
        <v>62</v>
      </c>
      <c r="N36" t="s">
        <v>142</v>
      </c>
      <c r="O36" t="s">
        <v>141</v>
      </c>
      <c r="P36" t="s">
        <v>115</v>
      </c>
      <c r="Q36" t="s">
        <v>116</v>
      </c>
      <c r="R36">
        <v>99999</v>
      </c>
      <c r="S36" t="s">
        <v>30</v>
      </c>
      <c r="T36" t="s">
        <v>48</v>
      </c>
      <c r="U36" t="s">
        <v>147</v>
      </c>
      <c r="V36" t="s">
        <v>148</v>
      </c>
      <c r="W36" s="5">
        <v>21.35</v>
      </c>
      <c r="X36">
        <v>49</v>
      </c>
      <c r="Y36" s="5">
        <v>1046.1500000000001</v>
      </c>
      <c r="Z36" s="4">
        <v>106.70730000000002</v>
      </c>
    </row>
    <row r="37" spans="1:26" x14ac:dyDescent="0.25">
      <c r="A37">
        <v>1401</v>
      </c>
      <c r="B37" s="3">
        <v>41999</v>
      </c>
      <c r="C37">
        <v>26</v>
      </c>
      <c r="D37" t="s">
        <v>140</v>
      </c>
      <c r="E37" t="s">
        <v>141</v>
      </c>
      <c r="F37" t="s">
        <v>115</v>
      </c>
      <c r="G37" t="s">
        <v>116</v>
      </c>
      <c r="H37">
        <v>99999</v>
      </c>
      <c r="I37" t="s">
        <v>30</v>
      </c>
      <c r="J37" t="s">
        <v>94</v>
      </c>
      <c r="K37" t="s">
        <v>95</v>
      </c>
      <c r="L37" s="3">
        <f t="shared" si="2"/>
        <v>42001</v>
      </c>
      <c r="M37" t="s">
        <v>62</v>
      </c>
      <c r="N37" t="s">
        <v>142</v>
      </c>
      <c r="O37" t="s">
        <v>141</v>
      </c>
      <c r="P37" t="s">
        <v>115</v>
      </c>
      <c r="Q37" t="s">
        <v>116</v>
      </c>
      <c r="R37">
        <v>99999</v>
      </c>
      <c r="S37" t="s">
        <v>30</v>
      </c>
      <c r="T37" t="s">
        <v>48</v>
      </c>
      <c r="U37" t="s">
        <v>80</v>
      </c>
      <c r="V37" t="s">
        <v>81</v>
      </c>
      <c r="W37" s="5">
        <v>9.65</v>
      </c>
      <c r="X37">
        <v>72</v>
      </c>
      <c r="Y37" s="5">
        <v>694.80000000000007</v>
      </c>
      <c r="Z37" s="4">
        <v>72.954000000000008</v>
      </c>
    </row>
    <row r="38" spans="1:26" x14ac:dyDescent="0.25">
      <c r="A38">
        <v>1402</v>
      </c>
      <c r="B38" s="3">
        <v>41999</v>
      </c>
      <c r="C38">
        <v>26</v>
      </c>
      <c r="D38" t="s">
        <v>140</v>
      </c>
      <c r="E38" t="s">
        <v>141</v>
      </c>
      <c r="F38" t="s">
        <v>115</v>
      </c>
      <c r="G38" t="s">
        <v>116</v>
      </c>
      <c r="H38">
        <v>99999</v>
      </c>
      <c r="I38" t="s">
        <v>30</v>
      </c>
      <c r="J38" t="s">
        <v>94</v>
      </c>
      <c r="K38" t="s">
        <v>95</v>
      </c>
      <c r="L38" s="3">
        <f t="shared" si="2"/>
        <v>42001</v>
      </c>
      <c r="M38" t="s">
        <v>62</v>
      </c>
      <c r="N38" t="s">
        <v>142</v>
      </c>
      <c r="O38" t="s">
        <v>141</v>
      </c>
      <c r="P38" t="s">
        <v>115</v>
      </c>
      <c r="Q38" t="s">
        <v>116</v>
      </c>
      <c r="R38">
        <v>99999</v>
      </c>
      <c r="S38" t="s">
        <v>30</v>
      </c>
      <c r="T38" t="s">
        <v>48</v>
      </c>
      <c r="U38" t="s">
        <v>123</v>
      </c>
      <c r="V38" t="s">
        <v>124</v>
      </c>
      <c r="W38" s="5">
        <v>18.399999999999999</v>
      </c>
      <c r="X38">
        <v>99</v>
      </c>
      <c r="Y38" s="5">
        <v>1821.6</v>
      </c>
      <c r="Z38" s="4">
        <v>191.268</v>
      </c>
    </row>
    <row r="39" spans="1:26" x14ac:dyDescent="0.25">
      <c r="A39">
        <v>1403</v>
      </c>
      <c r="B39" s="3">
        <v>42002</v>
      </c>
      <c r="C39">
        <v>29</v>
      </c>
      <c r="D39" t="s">
        <v>66</v>
      </c>
      <c r="E39" t="s">
        <v>67</v>
      </c>
      <c r="F39" t="s">
        <v>68</v>
      </c>
      <c r="G39" t="s">
        <v>69</v>
      </c>
      <c r="H39">
        <v>99999</v>
      </c>
      <c r="I39" t="s">
        <v>30</v>
      </c>
      <c r="J39" t="s">
        <v>70</v>
      </c>
      <c r="K39" t="s">
        <v>32</v>
      </c>
      <c r="L39" s="3">
        <f t="shared" si="2"/>
        <v>42004</v>
      </c>
      <c r="M39" t="s">
        <v>33</v>
      </c>
      <c r="N39" t="s">
        <v>71</v>
      </c>
      <c r="O39" t="s">
        <v>67</v>
      </c>
      <c r="P39" t="s">
        <v>68</v>
      </c>
      <c r="Q39" t="s">
        <v>69</v>
      </c>
      <c r="R39">
        <v>99999</v>
      </c>
      <c r="S39" t="s">
        <v>30</v>
      </c>
      <c r="T39" t="s">
        <v>35</v>
      </c>
      <c r="U39" t="s">
        <v>36</v>
      </c>
      <c r="V39" t="s">
        <v>37</v>
      </c>
      <c r="W39" s="5">
        <v>14</v>
      </c>
      <c r="X39">
        <v>10</v>
      </c>
      <c r="Y39" s="5">
        <v>140</v>
      </c>
      <c r="Z39" s="4">
        <v>13.86</v>
      </c>
    </row>
    <row r="40" spans="1:26" x14ac:dyDescent="0.25">
      <c r="A40">
        <v>1404</v>
      </c>
      <c r="B40" s="3">
        <v>41979</v>
      </c>
      <c r="C40">
        <v>6</v>
      </c>
      <c r="D40" t="s">
        <v>82</v>
      </c>
      <c r="E40" t="s">
        <v>83</v>
      </c>
      <c r="F40" t="s">
        <v>84</v>
      </c>
      <c r="G40" t="s">
        <v>85</v>
      </c>
      <c r="H40">
        <v>99999</v>
      </c>
      <c r="I40" t="s">
        <v>30</v>
      </c>
      <c r="J40" t="s">
        <v>86</v>
      </c>
      <c r="K40" t="s">
        <v>61</v>
      </c>
      <c r="L40" s="3">
        <f t="shared" si="2"/>
        <v>41981</v>
      </c>
      <c r="M40" t="s">
        <v>62</v>
      </c>
      <c r="N40" t="s">
        <v>87</v>
      </c>
      <c r="O40" t="s">
        <v>83</v>
      </c>
      <c r="P40" t="s">
        <v>84</v>
      </c>
      <c r="Q40" t="s">
        <v>85</v>
      </c>
      <c r="R40">
        <v>99999</v>
      </c>
      <c r="S40" t="s">
        <v>30</v>
      </c>
      <c r="T40" t="s">
        <v>35</v>
      </c>
      <c r="U40" t="s">
        <v>72</v>
      </c>
      <c r="V40" t="s">
        <v>73</v>
      </c>
      <c r="W40" s="5">
        <v>12.75</v>
      </c>
      <c r="X40">
        <v>100</v>
      </c>
      <c r="Y40" s="5">
        <v>1275</v>
      </c>
      <c r="Z40" s="4">
        <v>122.39999999999999</v>
      </c>
    </row>
    <row r="41" spans="1:26" x14ac:dyDescent="0.25">
      <c r="A41">
        <v>1405</v>
      </c>
      <c r="B41" s="3">
        <v>42000</v>
      </c>
      <c r="C41">
        <v>27</v>
      </c>
      <c r="D41" t="s">
        <v>26</v>
      </c>
      <c r="E41" t="s">
        <v>27</v>
      </c>
      <c r="F41" t="s">
        <v>28</v>
      </c>
      <c r="G41" t="s">
        <v>29</v>
      </c>
      <c r="H41">
        <v>99999</v>
      </c>
      <c r="I41" t="s">
        <v>30</v>
      </c>
      <c r="J41" t="s">
        <v>31</v>
      </c>
      <c r="K41" t="s">
        <v>32</v>
      </c>
      <c r="L41" s="3">
        <f t="shared" si="2"/>
        <v>42002</v>
      </c>
      <c r="M41" t="s">
        <v>33</v>
      </c>
      <c r="N41" t="s">
        <v>34</v>
      </c>
      <c r="O41" t="s">
        <v>27</v>
      </c>
      <c r="P41" t="s">
        <v>28</v>
      </c>
      <c r="Q41" t="s">
        <v>29</v>
      </c>
      <c r="R41">
        <v>99999</v>
      </c>
      <c r="S41" t="s">
        <v>30</v>
      </c>
      <c r="T41" t="s">
        <v>35</v>
      </c>
      <c r="W41" s="5"/>
      <c r="Y41" s="5">
        <v>0</v>
      </c>
      <c r="Z41" s="4">
        <v>27</v>
      </c>
    </row>
    <row r="42" spans="1:26" x14ac:dyDescent="0.25">
      <c r="A42">
        <v>1406</v>
      </c>
      <c r="B42" s="3">
        <v>41977</v>
      </c>
      <c r="C42">
        <v>4</v>
      </c>
      <c r="D42" t="s">
        <v>40</v>
      </c>
      <c r="E42" t="s">
        <v>41</v>
      </c>
      <c r="F42" t="s">
        <v>42</v>
      </c>
      <c r="G42" t="s">
        <v>43</v>
      </c>
      <c r="H42">
        <v>99999</v>
      </c>
      <c r="I42" t="s">
        <v>30</v>
      </c>
      <c r="J42" t="s">
        <v>44</v>
      </c>
      <c r="K42" t="s">
        <v>45</v>
      </c>
      <c r="L42" s="3">
        <f t="shared" si="2"/>
        <v>41979</v>
      </c>
      <c r="M42" t="s">
        <v>46</v>
      </c>
      <c r="N42" t="s">
        <v>47</v>
      </c>
      <c r="O42" t="s">
        <v>41</v>
      </c>
      <c r="P42" t="s">
        <v>42</v>
      </c>
      <c r="Q42" t="s">
        <v>43</v>
      </c>
      <c r="R42">
        <v>99999</v>
      </c>
      <c r="S42" t="s">
        <v>30</v>
      </c>
      <c r="T42" t="s">
        <v>48</v>
      </c>
      <c r="U42" t="s">
        <v>149</v>
      </c>
      <c r="V42" t="s">
        <v>110</v>
      </c>
      <c r="W42" s="5">
        <v>81</v>
      </c>
      <c r="X42">
        <v>62</v>
      </c>
      <c r="Y42" s="5">
        <v>1377</v>
      </c>
      <c r="Z42" s="4">
        <v>117.93600000000001</v>
      </c>
    </row>
    <row r="43" spans="1:26" x14ac:dyDescent="0.25">
      <c r="A43">
        <v>1407</v>
      </c>
      <c r="B43" s="3">
        <v>41977</v>
      </c>
      <c r="C43">
        <v>4</v>
      </c>
      <c r="D43" t="s">
        <v>40</v>
      </c>
      <c r="E43" t="s">
        <v>41</v>
      </c>
      <c r="F43" t="s">
        <v>42</v>
      </c>
      <c r="G43" t="s">
        <v>43</v>
      </c>
      <c r="H43">
        <v>99999</v>
      </c>
      <c r="I43" t="s">
        <v>30</v>
      </c>
      <c r="J43" t="s">
        <v>44</v>
      </c>
      <c r="K43" t="s">
        <v>45</v>
      </c>
      <c r="L43" s="3">
        <f t="shared" si="2"/>
        <v>41979</v>
      </c>
      <c r="M43" t="s">
        <v>46</v>
      </c>
      <c r="N43" t="s">
        <v>47</v>
      </c>
      <c r="O43" t="s">
        <v>41</v>
      </c>
      <c r="P43" t="s">
        <v>42</v>
      </c>
      <c r="Q43" t="s">
        <v>43</v>
      </c>
      <c r="R43">
        <v>99999</v>
      </c>
      <c r="S43" t="s">
        <v>30</v>
      </c>
      <c r="T43" t="s">
        <v>48</v>
      </c>
      <c r="U43" t="s">
        <v>150</v>
      </c>
      <c r="V43" t="s">
        <v>151</v>
      </c>
      <c r="W43" s="5">
        <v>7</v>
      </c>
      <c r="X43">
        <v>91</v>
      </c>
      <c r="Y43" s="5">
        <v>196</v>
      </c>
      <c r="Z43" s="4">
        <v>13.719999999999999</v>
      </c>
    </row>
    <row r="44" spans="1:26" x14ac:dyDescent="0.25">
      <c r="A44">
        <v>1408</v>
      </c>
      <c r="B44" s="3">
        <v>41985</v>
      </c>
      <c r="C44">
        <v>12</v>
      </c>
      <c r="D44" t="s">
        <v>51</v>
      </c>
      <c r="E44" t="s">
        <v>52</v>
      </c>
      <c r="F44" t="s">
        <v>28</v>
      </c>
      <c r="G44" t="s">
        <v>29</v>
      </c>
      <c r="H44">
        <v>99999</v>
      </c>
      <c r="I44" t="s">
        <v>30</v>
      </c>
      <c r="J44" t="s">
        <v>31</v>
      </c>
      <c r="K44" t="s">
        <v>32</v>
      </c>
      <c r="L44" s="3">
        <f t="shared" si="2"/>
        <v>41987</v>
      </c>
      <c r="M44" t="s">
        <v>33</v>
      </c>
      <c r="N44" t="s">
        <v>53</v>
      </c>
      <c r="O44" t="s">
        <v>52</v>
      </c>
      <c r="P44" t="s">
        <v>28</v>
      </c>
      <c r="Q44" t="s">
        <v>29</v>
      </c>
      <c r="R44">
        <v>99999</v>
      </c>
      <c r="S44" t="s">
        <v>30</v>
      </c>
      <c r="T44" t="s">
        <v>48</v>
      </c>
      <c r="W44" s="5"/>
      <c r="Y44" s="5">
        <v>0</v>
      </c>
      <c r="Z44" s="4">
        <v>8</v>
      </c>
    </row>
    <row r="45" spans="1:26" x14ac:dyDescent="0.25">
      <c r="A45">
        <v>1409</v>
      </c>
      <c r="B45" s="3">
        <v>41981</v>
      </c>
      <c r="C45">
        <v>8</v>
      </c>
      <c r="D45" t="s">
        <v>56</v>
      </c>
      <c r="E45" t="s">
        <v>57</v>
      </c>
      <c r="F45" t="s">
        <v>58</v>
      </c>
      <c r="G45" t="s">
        <v>59</v>
      </c>
      <c r="H45">
        <v>99999</v>
      </c>
      <c r="I45" t="s">
        <v>30</v>
      </c>
      <c r="J45" t="s">
        <v>60</v>
      </c>
      <c r="K45" t="s">
        <v>61</v>
      </c>
      <c r="L45" s="3">
        <f t="shared" si="2"/>
        <v>41983</v>
      </c>
      <c r="M45" t="s">
        <v>62</v>
      </c>
      <c r="N45" t="s">
        <v>63</v>
      </c>
      <c r="O45" t="s">
        <v>57</v>
      </c>
      <c r="P45" t="s">
        <v>58</v>
      </c>
      <c r="Q45" t="s">
        <v>59</v>
      </c>
      <c r="R45">
        <v>99999</v>
      </c>
      <c r="S45" t="s">
        <v>30</v>
      </c>
      <c r="T45" t="s">
        <v>48</v>
      </c>
      <c r="U45" t="s">
        <v>133</v>
      </c>
      <c r="V45" t="s">
        <v>134</v>
      </c>
      <c r="W45" s="5">
        <v>34.799999999999997</v>
      </c>
      <c r="X45">
        <v>29</v>
      </c>
      <c r="Y45" s="5">
        <v>2923.2</v>
      </c>
      <c r="Z45" s="4">
        <v>300.846</v>
      </c>
    </row>
    <row r="46" spans="1:26" x14ac:dyDescent="0.25">
      <c r="A46">
        <v>1410</v>
      </c>
      <c r="B46" s="3">
        <v>41977</v>
      </c>
      <c r="C46">
        <v>4</v>
      </c>
      <c r="D46" t="s">
        <v>40</v>
      </c>
      <c r="E46" t="s">
        <v>41</v>
      </c>
      <c r="F46" t="s">
        <v>42</v>
      </c>
      <c r="G46" t="s">
        <v>43</v>
      </c>
      <c r="H46">
        <v>99999</v>
      </c>
      <c r="I46" t="s">
        <v>30</v>
      </c>
      <c r="J46" t="s">
        <v>44</v>
      </c>
      <c r="K46" t="s">
        <v>45</v>
      </c>
      <c r="L46" s="3">
        <f t="shared" si="2"/>
        <v>41979</v>
      </c>
      <c r="M46" t="s">
        <v>62</v>
      </c>
      <c r="N46" t="s">
        <v>47</v>
      </c>
      <c r="O46" t="s">
        <v>41</v>
      </c>
      <c r="P46" t="s">
        <v>42</v>
      </c>
      <c r="Q46" t="s">
        <v>43</v>
      </c>
      <c r="R46">
        <v>99999</v>
      </c>
      <c r="S46" t="s">
        <v>30</v>
      </c>
      <c r="T46" t="s">
        <v>35</v>
      </c>
      <c r="W46" s="5"/>
      <c r="Y46" s="5">
        <v>0</v>
      </c>
      <c r="Z46" s="4">
        <v>9</v>
      </c>
    </row>
    <row r="47" spans="1:26" x14ac:dyDescent="0.25">
      <c r="A47">
        <v>1411</v>
      </c>
      <c r="B47" s="3">
        <v>42002</v>
      </c>
      <c r="C47">
        <v>29</v>
      </c>
      <c r="D47" t="s">
        <v>66</v>
      </c>
      <c r="E47" t="s">
        <v>67</v>
      </c>
      <c r="F47" t="s">
        <v>68</v>
      </c>
      <c r="G47" t="s">
        <v>69</v>
      </c>
      <c r="H47">
        <v>99999</v>
      </c>
      <c r="I47" t="s">
        <v>30</v>
      </c>
      <c r="J47" t="s">
        <v>70</v>
      </c>
      <c r="K47" t="s">
        <v>32</v>
      </c>
      <c r="L47" s="3">
        <f t="shared" si="2"/>
        <v>42004</v>
      </c>
      <c r="M47" t="s">
        <v>33</v>
      </c>
      <c r="N47" t="s">
        <v>71</v>
      </c>
      <c r="O47" t="s">
        <v>67</v>
      </c>
      <c r="P47" t="s">
        <v>68</v>
      </c>
      <c r="Q47" t="s">
        <v>69</v>
      </c>
      <c r="R47">
        <v>99999</v>
      </c>
      <c r="S47" t="s">
        <v>30</v>
      </c>
      <c r="T47" t="s">
        <v>35</v>
      </c>
      <c r="W47" s="5"/>
      <c r="Y47" s="5">
        <v>0</v>
      </c>
      <c r="Z47" s="4">
        <v>23</v>
      </c>
    </row>
    <row r="48" spans="1:26" x14ac:dyDescent="0.25">
      <c r="A48">
        <v>1412</v>
      </c>
      <c r="B48" s="3">
        <v>41976</v>
      </c>
      <c r="C48">
        <v>3</v>
      </c>
      <c r="D48" t="s">
        <v>74</v>
      </c>
      <c r="E48" t="s">
        <v>75</v>
      </c>
      <c r="F48" t="s">
        <v>76</v>
      </c>
      <c r="G48" t="s">
        <v>77</v>
      </c>
      <c r="H48">
        <v>99999</v>
      </c>
      <c r="I48" t="s">
        <v>30</v>
      </c>
      <c r="J48" t="s">
        <v>31</v>
      </c>
      <c r="K48" t="s">
        <v>32</v>
      </c>
      <c r="L48" s="3">
        <f t="shared" si="2"/>
        <v>41978</v>
      </c>
      <c r="M48" t="s">
        <v>33</v>
      </c>
      <c r="N48" t="s">
        <v>78</v>
      </c>
      <c r="O48" t="s">
        <v>75</v>
      </c>
      <c r="P48" t="s">
        <v>76</v>
      </c>
      <c r="Q48" t="s">
        <v>77</v>
      </c>
      <c r="R48">
        <v>99999</v>
      </c>
      <c r="S48" t="s">
        <v>30</v>
      </c>
      <c r="T48" t="s">
        <v>79</v>
      </c>
      <c r="U48" t="s">
        <v>135</v>
      </c>
      <c r="V48" t="s">
        <v>112</v>
      </c>
      <c r="W48" s="5">
        <v>10</v>
      </c>
      <c r="X48">
        <v>49</v>
      </c>
      <c r="Y48" s="5">
        <v>280</v>
      </c>
      <c r="Z48" s="4">
        <v>90.25</v>
      </c>
    </row>
    <row r="49" spans="1:26" x14ac:dyDescent="0.25">
      <c r="A49">
        <v>1413</v>
      </c>
      <c r="B49" s="3">
        <v>41976</v>
      </c>
      <c r="C49">
        <v>3</v>
      </c>
      <c r="D49" t="s">
        <v>74</v>
      </c>
      <c r="E49" t="s">
        <v>75</v>
      </c>
      <c r="F49" t="s">
        <v>76</v>
      </c>
      <c r="G49" t="s">
        <v>77</v>
      </c>
      <c r="H49">
        <v>99999</v>
      </c>
      <c r="I49" t="s">
        <v>30</v>
      </c>
      <c r="J49" t="s">
        <v>31</v>
      </c>
      <c r="K49" t="s">
        <v>32</v>
      </c>
      <c r="L49" s="3">
        <f t="shared" si="2"/>
        <v>41978</v>
      </c>
      <c r="M49" t="s">
        <v>33</v>
      </c>
      <c r="N49" t="s">
        <v>78</v>
      </c>
      <c r="O49" t="s">
        <v>75</v>
      </c>
      <c r="P49" t="s">
        <v>76</v>
      </c>
      <c r="Q49" t="s">
        <v>77</v>
      </c>
      <c r="R49">
        <v>99999</v>
      </c>
      <c r="S49" t="s">
        <v>30</v>
      </c>
      <c r="T49" t="s">
        <v>79</v>
      </c>
      <c r="U49" t="s">
        <v>88</v>
      </c>
      <c r="V49" t="s">
        <v>89</v>
      </c>
      <c r="W49" s="5">
        <v>40</v>
      </c>
      <c r="X49">
        <v>29</v>
      </c>
      <c r="Y49" s="5">
        <v>480</v>
      </c>
      <c r="Z49" s="4">
        <v>239.12</v>
      </c>
    </row>
    <row r="50" spans="1:26" x14ac:dyDescent="0.25">
      <c r="A50">
        <v>1414</v>
      </c>
      <c r="B50" s="3">
        <v>41979</v>
      </c>
      <c r="C50">
        <v>6</v>
      </c>
      <c r="D50" t="s">
        <v>82</v>
      </c>
      <c r="E50" t="s">
        <v>83</v>
      </c>
      <c r="F50" t="s">
        <v>84</v>
      </c>
      <c r="G50" t="s">
        <v>85</v>
      </c>
      <c r="H50">
        <v>99999</v>
      </c>
      <c r="I50" t="s">
        <v>30</v>
      </c>
      <c r="J50" t="s">
        <v>86</v>
      </c>
      <c r="K50" t="s">
        <v>61</v>
      </c>
      <c r="L50" s="3">
        <f t="shared" si="2"/>
        <v>41981</v>
      </c>
      <c r="M50" t="s">
        <v>33</v>
      </c>
      <c r="N50" t="s">
        <v>87</v>
      </c>
      <c r="O50" t="s">
        <v>83</v>
      </c>
      <c r="P50" t="s">
        <v>84</v>
      </c>
      <c r="Q50" t="s">
        <v>85</v>
      </c>
      <c r="R50">
        <v>99999</v>
      </c>
      <c r="S50" t="s">
        <v>30</v>
      </c>
      <c r="T50" t="s">
        <v>48</v>
      </c>
      <c r="W50" s="5"/>
      <c r="Y50" s="5">
        <v>0</v>
      </c>
      <c r="Z50" s="4">
        <v>31</v>
      </c>
    </row>
    <row r="51" spans="1:26" x14ac:dyDescent="0.25">
      <c r="A51">
        <v>1415</v>
      </c>
      <c r="B51" s="3">
        <v>42001</v>
      </c>
      <c r="C51">
        <v>28</v>
      </c>
      <c r="D51" t="s">
        <v>90</v>
      </c>
      <c r="E51" t="s">
        <v>91</v>
      </c>
      <c r="F51" t="s">
        <v>92</v>
      </c>
      <c r="G51" t="s">
        <v>93</v>
      </c>
      <c r="H51">
        <v>99999</v>
      </c>
      <c r="I51" t="s">
        <v>30</v>
      </c>
      <c r="J51" t="s">
        <v>94</v>
      </c>
      <c r="K51" t="s">
        <v>95</v>
      </c>
      <c r="L51" s="3">
        <f t="shared" si="2"/>
        <v>42003</v>
      </c>
      <c r="M51" t="s">
        <v>62</v>
      </c>
      <c r="N51" t="s">
        <v>96</v>
      </c>
      <c r="O51" t="s">
        <v>91</v>
      </c>
      <c r="P51" t="s">
        <v>92</v>
      </c>
      <c r="Q51" t="s">
        <v>93</v>
      </c>
      <c r="R51">
        <v>99999</v>
      </c>
      <c r="S51" t="s">
        <v>30</v>
      </c>
      <c r="T51" t="s">
        <v>35</v>
      </c>
      <c r="W51" s="5"/>
      <c r="Y51" s="5">
        <v>0</v>
      </c>
      <c r="Z51" s="4">
        <v>20</v>
      </c>
    </row>
    <row r="52" spans="1:26" x14ac:dyDescent="0.25">
      <c r="A52">
        <v>1416</v>
      </c>
      <c r="B52" s="3">
        <v>41981</v>
      </c>
      <c r="C52">
        <v>8</v>
      </c>
      <c r="D52" t="s">
        <v>56</v>
      </c>
      <c r="E52" t="s">
        <v>57</v>
      </c>
      <c r="F52" t="s">
        <v>58</v>
      </c>
      <c r="G52" t="s">
        <v>59</v>
      </c>
      <c r="H52">
        <v>99999</v>
      </c>
      <c r="I52" t="s">
        <v>30</v>
      </c>
      <c r="J52" t="s">
        <v>60</v>
      </c>
      <c r="K52" t="s">
        <v>61</v>
      </c>
      <c r="L52" s="3">
        <f t="shared" si="2"/>
        <v>41983</v>
      </c>
      <c r="M52" t="s">
        <v>62</v>
      </c>
      <c r="N52" t="s">
        <v>63</v>
      </c>
      <c r="O52" t="s">
        <v>57</v>
      </c>
      <c r="P52" t="s">
        <v>58</v>
      </c>
      <c r="Q52" t="s">
        <v>59</v>
      </c>
      <c r="R52">
        <v>99999</v>
      </c>
      <c r="S52" t="s">
        <v>30</v>
      </c>
      <c r="T52" t="s">
        <v>35</v>
      </c>
      <c r="W52" s="5"/>
      <c r="Y52" s="5">
        <v>0</v>
      </c>
      <c r="Z52" s="4">
        <v>34</v>
      </c>
    </row>
    <row r="53" spans="1:26" x14ac:dyDescent="0.25">
      <c r="A53">
        <v>1417</v>
      </c>
      <c r="B53" s="3">
        <v>41983</v>
      </c>
      <c r="C53">
        <v>10</v>
      </c>
      <c r="D53" t="s">
        <v>97</v>
      </c>
      <c r="E53" t="s">
        <v>98</v>
      </c>
      <c r="F53" t="s">
        <v>99</v>
      </c>
      <c r="G53" t="s">
        <v>100</v>
      </c>
      <c r="H53">
        <v>99999</v>
      </c>
      <c r="I53" t="s">
        <v>30</v>
      </c>
      <c r="J53" t="s">
        <v>101</v>
      </c>
      <c r="K53" t="s">
        <v>45</v>
      </c>
      <c r="L53" s="3">
        <f t="shared" si="2"/>
        <v>41985</v>
      </c>
      <c r="M53" t="s">
        <v>33</v>
      </c>
      <c r="N53" t="s">
        <v>102</v>
      </c>
      <c r="O53" t="s">
        <v>98</v>
      </c>
      <c r="P53" t="s">
        <v>99</v>
      </c>
      <c r="Q53" t="s">
        <v>100</v>
      </c>
      <c r="R53">
        <v>99999</v>
      </c>
      <c r="S53" t="s">
        <v>30</v>
      </c>
      <c r="T53" t="s">
        <v>48</v>
      </c>
      <c r="U53" t="s">
        <v>136</v>
      </c>
      <c r="V53" t="s">
        <v>39</v>
      </c>
      <c r="W53" s="5">
        <v>10</v>
      </c>
      <c r="X53">
        <v>81</v>
      </c>
      <c r="Y53" s="5">
        <v>450</v>
      </c>
      <c r="Z53" s="4">
        <v>62.83</v>
      </c>
    </row>
    <row r="54" spans="1:26" x14ac:dyDescent="0.25">
      <c r="A54">
        <v>1418</v>
      </c>
      <c r="B54" s="3">
        <v>41980</v>
      </c>
      <c r="C54">
        <v>7</v>
      </c>
      <c r="D54" t="s">
        <v>104</v>
      </c>
      <c r="E54" t="s">
        <v>105</v>
      </c>
      <c r="F54" t="s">
        <v>106</v>
      </c>
      <c r="G54" t="s">
        <v>107</v>
      </c>
      <c r="H54">
        <v>99999</v>
      </c>
      <c r="I54" t="s">
        <v>30</v>
      </c>
      <c r="J54" t="s">
        <v>60</v>
      </c>
      <c r="K54" t="s">
        <v>61</v>
      </c>
      <c r="N54" t="s">
        <v>108</v>
      </c>
      <c r="O54" t="s">
        <v>105</v>
      </c>
      <c r="P54" t="s">
        <v>106</v>
      </c>
      <c r="Q54" t="s">
        <v>107</v>
      </c>
      <c r="R54">
        <v>99999</v>
      </c>
      <c r="S54" t="s">
        <v>30</v>
      </c>
      <c r="W54" s="5"/>
      <c r="Y54" s="5">
        <v>0</v>
      </c>
      <c r="Z54" s="4">
        <v>33</v>
      </c>
    </row>
    <row r="55" spans="1:26" x14ac:dyDescent="0.25">
      <c r="A55">
        <v>1419</v>
      </c>
      <c r="B55" s="3">
        <v>41983</v>
      </c>
      <c r="C55">
        <v>10</v>
      </c>
      <c r="D55" t="s">
        <v>97</v>
      </c>
      <c r="E55" t="s">
        <v>98</v>
      </c>
      <c r="F55" t="s">
        <v>99</v>
      </c>
      <c r="G55" t="s">
        <v>100</v>
      </c>
      <c r="H55">
        <v>99999</v>
      </c>
      <c r="I55" t="s">
        <v>30</v>
      </c>
      <c r="J55" t="s">
        <v>101</v>
      </c>
      <c r="K55" t="s">
        <v>45</v>
      </c>
      <c r="M55" t="s">
        <v>46</v>
      </c>
      <c r="N55" t="s">
        <v>102</v>
      </c>
      <c r="O55" t="s">
        <v>98</v>
      </c>
      <c r="P55" t="s">
        <v>99</v>
      </c>
      <c r="Q55" t="s">
        <v>100</v>
      </c>
      <c r="R55">
        <v>99999</v>
      </c>
      <c r="S55" t="s">
        <v>30</v>
      </c>
      <c r="U55" t="s">
        <v>38</v>
      </c>
      <c r="V55" t="s">
        <v>39</v>
      </c>
      <c r="W55" s="5">
        <v>3.5</v>
      </c>
      <c r="X55">
        <v>96</v>
      </c>
      <c r="Y55" s="5">
        <v>301</v>
      </c>
      <c r="Z55" s="4">
        <v>21.315000000000001</v>
      </c>
    </row>
    <row r="56" spans="1:26" x14ac:dyDescent="0.25">
      <c r="A56">
        <v>1420</v>
      </c>
      <c r="B56" s="3">
        <v>41984</v>
      </c>
      <c r="C56">
        <v>11</v>
      </c>
      <c r="D56" t="s">
        <v>113</v>
      </c>
      <c r="E56" t="s">
        <v>114</v>
      </c>
      <c r="F56" t="s">
        <v>115</v>
      </c>
      <c r="G56" t="s">
        <v>116</v>
      </c>
      <c r="H56">
        <v>99999</v>
      </c>
      <c r="I56" t="s">
        <v>30</v>
      </c>
      <c r="J56" t="s">
        <v>94</v>
      </c>
      <c r="K56" t="s">
        <v>95</v>
      </c>
      <c r="M56" t="s">
        <v>62</v>
      </c>
      <c r="N56" t="s">
        <v>117</v>
      </c>
      <c r="O56" t="s">
        <v>114</v>
      </c>
      <c r="P56" t="s">
        <v>115</v>
      </c>
      <c r="Q56" t="s">
        <v>116</v>
      </c>
      <c r="R56">
        <v>99999</v>
      </c>
      <c r="S56" t="s">
        <v>30</v>
      </c>
      <c r="U56" t="s">
        <v>88</v>
      </c>
      <c r="V56" t="s">
        <v>89</v>
      </c>
      <c r="W56" s="5">
        <v>40</v>
      </c>
      <c r="X56">
        <v>81</v>
      </c>
      <c r="Y56" s="5">
        <v>3080</v>
      </c>
      <c r="Z56" s="4">
        <v>378</v>
      </c>
    </row>
    <row r="57" spans="1:26" x14ac:dyDescent="0.25">
      <c r="A57">
        <v>1421</v>
      </c>
      <c r="B57" s="3">
        <v>41974</v>
      </c>
      <c r="C57">
        <v>1</v>
      </c>
      <c r="D57" t="s">
        <v>118</v>
      </c>
      <c r="E57" t="s">
        <v>119</v>
      </c>
      <c r="F57" t="s">
        <v>120</v>
      </c>
      <c r="G57" t="s">
        <v>121</v>
      </c>
      <c r="H57">
        <v>99999</v>
      </c>
      <c r="I57" t="s">
        <v>30</v>
      </c>
      <c r="J57" t="s">
        <v>60</v>
      </c>
      <c r="K57" t="s">
        <v>61</v>
      </c>
      <c r="M57" t="s">
        <v>62</v>
      </c>
      <c r="N57" t="s">
        <v>122</v>
      </c>
      <c r="O57" t="s">
        <v>119</v>
      </c>
      <c r="P57" t="s">
        <v>120</v>
      </c>
      <c r="Q57" t="s">
        <v>121</v>
      </c>
      <c r="R57">
        <v>99999</v>
      </c>
      <c r="S57" t="s">
        <v>30</v>
      </c>
      <c r="U57" t="s">
        <v>123</v>
      </c>
      <c r="V57" t="s">
        <v>124</v>
      </c>
      <c r="W57" s="5">
        <v>18.399999999999999</v>
      </c>
      <c r="X57">
        <v>88</v>
      </c>
      <c r="Y57" s="5">
        <v>680.8</v>
      </c>
      <c r="Z57" s="4">
        <v>148.13839999999999</v>
      </c>
    </row>
    <row r="58" spans="1:26" x14ac:dyDescent="0.25">
      <c r="A58">
        <v>1422</v>
      </c>
      <c r="B58" s="3">
        <v>42001</v>
      </c>
      <c r="C58">
        <v>28</v>
      </c>
      <c r="D58" t="s">
        <v>90</v>
      </c>
      <c r="E58" t="s">
        <v>91</v>
      </c>
      <c r="F58" t="s">
        <v>92</v>
      </c>
      <c r="G58" t="s">
        <v>93</v>
      </c>
      <c r="H58">
        <v>99999</v>
      </c>
      <c r="I58" t="s">
        <v>30</v>
      </c>
      <c r="J58" t="s">
        <v>94</v>
      </c>
      <c r="K58" t="s">
        <v>95</v>
      </c>
      <c r="L58" s="3">
        <f t="shared" ref="L58:L66" si="3">B58+2</f>
        <v>42003</v>
      </c>
      <c r="M58" t="s">
        <v>62</v>
      </c>
      <c r="N58" t="s">
        <v>96</v>
      </c>
      <c r="O58" t="s">
        <v>91</v>
      </c>
      <c r="P58" t="s">
        <v>92</v>
      </c>
      <c r="Q58" t="s">
        <v>93</v>
      </c>
      <c r="R58">
        <v>99999</v>
      </c>
      <c r="S58" t="s">
        <v>30</v>
      </c>
      <c r="T58" t="s">
        <v>48</v>
      </c>
      <c r="U58" t="s">
        <v>55</v>
      </c>
      <c r="V58" t="s">
        <v>37</v>
      </c>
      <c r="W58" s="5">
        <v>46</v>
      </c>
      <c r="X58">
        <v>92</v>
      </c>
      <c r="Y58" s="5">
        <v>1794</v>
      </c>
      <c r="Z58" s="4">
        <v>365.14800000000002</v>
      </c>
    </row>
    <row r="59" spans="1:26" x14ac:dyDescent="0.25">
      <c r="A59">
        <v>1423</v>
      </c>
      <c r="B59" s="3">
        <v>41982</v>
      </c>
      <c r="C59">
        <v>9</v>
      </c>
      <c r="D59" t="s">
        <v>125</v>
      </c>
      <c r="E59" t="s">
        <v>126</v>
      </c>
      <c r="F59" t="s">
        <v>127</v>
      </c>
      <c r="G59" t="s">
        <v>128</v>
      </c>
      <c r="H59">
        <v>99999</v>
      </c>
      <c r="I59" t="s">
        <v>30</v>
      </c>
      <c r="J59" t="s">
        <v>129</v>
      </c>
      <c r="K59" t="s">
        <v>32</v>
      </c>
      <c r="L59" s="3">
        <f t="shared" si="3"/>
        <v>41984</v>
      </c>
      <c r="M59" t="s">
        <v>46</v>
      </c>
      <c r="N59" t="s">
        <v>130</v>
      </c>
      <c r="O59" t="s">
        <v>126</v>
      </c>
      <c r="P59" t="s">
        <v>127</v>
      </c>
      <c r="Q59" t="s">
        <v>128</v>
      </c>
      <c r="R59">
        <v>99999</v>
      </c>
      <c r="S59" t="s">
        <v>30</v>
      </c>
      <c r="T59" t="s">
        <v>35</v>
      </c>
      <c r="U59" t="s">
        <v>80</v>
      </c>
      <c r="V59" t="s">
        <v>81</v>
      </c>
      <c r="W59" s="5">
        <v>9.65</v>
      </c>
      <c r="X59">
        <v>34</v>
      </c>
      <c r="Y59" s="5">
        <v>530.75</v>
      </c>
      <c r="Z59" s="4">
        <v>68.582550000000012</v>
      </c>
    </row>
    <row r="60" spans="1:26" x14ac:dyDescent="0.25">
      <c r="A60">
        <v>1424</v>
      </c>
      <c r="B60" s="3">
        <v>41979</v>
      </c>
      <c r="C60">
        <v>6</v>
      </c>
      <c r="D60" t="s">
        <v>82</v>
      </c>
      <c r="E60" t="s">
        <v>83</v>
      </c>
      <c r="F60" t="s">
        <v>84</v>
      </c>
      <c r="G60" t="s">
        <v>85</v>
      </c>
      <c r="H60">
        <v>99999</v>
      </c>
      <c r="I60" t="s">
        <v>30</v>
      </c>
      <c r="J60" t="s">
        <v>86</v>
      </c>
      <c r="K60" t="s">
        <v>61</v>
      </c>
      <c r="L60" s="3">
        <f t="shared" si="3"/>
        <v>41981</v>
      </c>
      <c r="M60" t="s">
        <v>33</v>
      </c>
      <c r="N60" t="s">
        <v>87</v>
      </c>
      <c r="O60" t="s">
        <v>83</v>
      </c>
      <c r="P60" t="s">
        <v>84</v>
      </c>
      <c r="Q60" t="s">
        <v>85</v>
      </c>
      <c r="R60">
        <v>99999</v>
      </c>
      <c r="S60" t="s">
        <v>30</v>
      </c>
      <c r="T60" t="s">
        <v>48</v>
      </c>
      <c r="U60" t="s">
        <v>72</v>
      </c>
      <c r="V60" t="s">
        <v>73</v>
      </c>
      <c r="W60" s="5">
        <v>12.75</v>
      </c>
      <c r="X60">
        <v>41</v>
      </c>
      <c r="Y60" s="5">
        <v>1096.5</v>
      </c>
      <c r="Z60" s="4">
        <v>43.783500000000004</v>
      </c>
    </row>
    <row r="61" spans="1:26" x14ac:dyDescent="0.25">
      <c r="A61">
        <v>1425</v>
      </c>
      <c r="B61" s="3">
        <v>41981</v>
      </c>
      <c r="C61">
        <v>8</v>
      </c>
      <c r="D61" t="s">
        <v>56</v>
      </c>
      <c r="E61" t="s">
        <v>57</v>
      </c>
      <c r="F61" t="s">
        <v>58</v>
      </c>
      <c r="G61" t="s">
        <v>59</v>
      </c>
      <c r="H61">
        <v>99999</v>
      </c>
      <c r="I61" t="s">
        <v>30</v>
      </c>
      <c r="J61" t="s">
        <v>60</v>
      </c>
      <c r="K61" t="s">
        <v>61</v>
      </c>
      <c r="L61" s="3">
        <f t="shared" si="3"/>
        <v>41983</v>
      </c>
      <c r="M61" t="s">
        <v>33</v>
      </c>
      <c r="N61" t="s">
        <v>63</v>
      </c>
      <c r="O61" t="s">
        <v>57</v>
      </c>
      <c r="P61" t="s">
        <v>58</v>
      </c>
      <c r="Q61" t="s">
        <v>59</v>
      </c>
      <c r="R61">
        <v>99999</v>
      </c>
      <c r="S61" t="s">
        <v>30</v>
      </c>
      <c r="T61" t="s">
        <v>35</v>
      </c>
      <c r="U61" t="s">
        <v>72</v>
      </c>
      <c r="V61" t="s">
        <v>73</v>
      </c>
      <c r="W61" s="5">
        <v>12.75</v>
      </c>
      <c r="X61">
        <v>67</v>
      </c>
      <c r="Y61" s="5">
        <v>1185.75</v>
      </c>
      <c r="Z61" s="4">
        <v>82.875</v>
      </c>
    </row>
    <row r="62" spans="1:26" x14ac:dyDescent="0.25">
      <c r="A62">
        <v>1426</v>
      </c>
      <c r="B62" s="3">
        <v>41998</v>
      </c>
      <c r="C62">
        <v>25</v>
      </c>
      <c r="D62" t="s">
        <v>137</v>
      </c>
      <c r="E62" t="s">
        <v>138</v>
      </c>
      <c r="F62" t="s">
        <v>99</v>
      </c>
      <c r="G62" t="s">
        <v>100</v>
      </c>
      <c r="H62">
        <v>99999</v>
      </c>
      <c r="I62" t="s">
        <v>30</v>
      </c>
      <c r="J62" t="s">
        <v>101</v>
      </c>
      <c r="K62" t="s">
        <v>45</v>
      </c>
      <c r="L62" s="3">
        <f t="shared" si="3"/>
        <v>42000</v>
      </c>
      <c r="M62" t="s">
        <v>46</v>
      </c>
      <c r="N62" t="s">
        <v>139</v>
      </c>
      <c r="O62" t="s">
        <v>138</v>
      </c>
      <c r="P62" t="s">
        <v>99</v>
      </c>
      <c r="Q62" t="s">
        <v>100</v>
      </c>
      <c r="R62">
        <v>99999</v>
      </c>
      <c r="S62" t="s">
        <v>30</v>
      </c>
      <c r="T62" t="s">
        <v>79</v>
      </c>
      <c r="U62" t="s">
        <v>111</v>
      </c>
      <c r="V62" t="s">
        <v>112</v>
      </c>
      <c r="W62" s="5">
        <v>22</v>
      </c>
      <c r="X62">
        <v>74</v>
      </c>
      <c r="Y62" s="5">
        <v>1166</v>
      </c>
      <c r="Z62" s="4">
        <v>84.47999999999999</v>
      </c>
    </row>
    <row r="63" spans="1:26" x14ac:dyDescent="0.25">
      <c r="A63">
        <v>1427</v>
      </c>
      <c r="B63" s="3">
        <v>41999</v>
      </c>
      <c r="C63">
        <v>26</v>
      </c>
      <c r="D63" t="s">
        <v>140</v>
      </c>
      <c r="E63" t="s">
        <v>141</v>
      </c>
      <c r="F63" t="s">
        <v>115</v>
      </c>
      <c r="G63" t="s">
        <v>116</v>
      </c>
      <c r="H63">
        <v>99999</v>
      </c>
      <c r="I63" t="s">
        <v>30</v>
      </c>
      <c r="J63" t="s">
        <v>94</v>
      </c>
      <c r="K63" t="s">
        <v>95</v>
      </c>
      <c r="L63" s="3">
        <f t="shared" si="3"/>
        <v>42001</v>
      </c>
      <c r="M63" t="s">
        <v>62</v>
      </c>
      <c r="N63" t="s">
        <v>142</v>
      </c>
      <c r="O63" t="s">
        <v>141</v>
      </c>
      <c r="P63" t="s">
        <v>115</v>
      </c>
      <c r="Q63" t="s">
        <v>116</v>
      </c>
      <c r="R63">
        <v>99999</v>
      </c>
      <c r="S63" t="s">
        <v>30</v>
      </c>
      <c r="T63" t="s">
        <v>48</v>
      </c>
      <c r="U63" t="s">
        <v>109</v>
      </c>
      <c r="V63" t="s">
        <v>110</v>
      </c>
      <c r="W63" s="5">
        <v>25</v>
      </c>
      <c r="X63">
        <v>24</v>
      </c>
      <c r="Y63" s="5">
        <v>1550</v>
      </c>
      <c r="Z63" s="4">
        <v>164.15</v>
      </c>
    </row>
    <row r="64" spans="1:26" x14ac:dyDescent="0.25">
      <c r="A64">
        <v>1428</v>
      </c>
      <c r="B64" s="3">
        <v>42002</v>
      </c>
      <c r="C64">
        <v>29</v>
      </c>
      <c r="D64" t="s">
        <v>66</v>
      </c>
      <c r="E64" t="s">
        <v>67</v>
      </c>
      <c r="F64" t="s">
        <v>68</v>
      </c>
      <c r="G64" t="s">
        <v>69</v>
      </c>
      <c r="H64">
        <v>99999</v>
      </c>
      <c r="I64" t="s">
        <v>30</v>
      </c>
      <c r="J64" t="s">
        <v>70</v>
      </c>
      <c r="K64" t="s">
        <v>32</v>
      </c>
      <c r="L64" s="3">
        <f t="shared" si="3"/>
        <v>42004</v>
      </c>
      <c r="M64" t="s">
        <v>33</v>
      </c>
      <c r="N64" t="s">
        <v>71</v>
      </c>
      <c r="O64" t="s">
        <v>67</v>
      </c>
      <c r="P64" t="s">
        <v>68</v>
      </c>
      <c r="Q64" t="s">
        <v>69</v>
      </c>
      <c r="R64">
        <v>99999</v>
      </c>
      <c r="S64" t="s">
        <v>30</v>
      </c>
      <c r="T64" t="s">
        <v>35</v>
      </c>
      <c r="U64" t="s">
        <v>143</v>
      </c>
      <c r="V64" t="s">
        <v>144</v>
      </c>
      <c r="W64" s="5">
        <v>39</v>
      </c>
      <c r="X64">
        <v>41</v>
      </c>
      <c r="Y64" s="5">
        <v>546</v>
      </c>
      <c r="Z64" s="4">
        <v>193.01100000000002</v>
      </c>
    </row>
    <row r="65" spans="1:26" x14ac:dyDescent="0.25">
      <c r="A65">
        <v>1429</v>
      </c>
      <c r="B65" s="3">
        <v>41979</v>
      </c>
      <c r="C65">
        <v>6</v>
      </c>
      <c r="D65" t="s">
        <v>82</v>
      </c>
      <c r="E65" t="s">
        <v>83</v>
      </c>
      <c r="F65" t="s">
        <v>84</v>
      </c>
      <c r="G65" t="s">
        <v>85</v>
      </c>
      <c r="H65">
        <v>99999</v>
      </c>
      <c r="I65" t="s">
        <v>30</v>
      </c>
      <c r="J65" t="s">
        <v>86</v>
      </c>
      <c r="K65" t="s">
        <v>61</v>
      </c>
      <c r="L65" s="3">
        <f t="shared" si="3"/>
        <v>41981</v>
      </c>
      <c r="M65" t="s">
        <v>62</v>
      </c>
      <c r="N65" t="s">
        <v>87</v>
      </c>
      <c r="O65" t="s">
        <v>83</v>
      </c>
      <c r="P65" t="s">
        <v>84</v>
      </c>
      <c r="Q65" t="s">
        <v>85</v>
      </c>
      <c r="R65">
        <v>99999</v>
      </c>
      <c r="S65" t="s">
        <v>30</v>
      </c>
      <c r="T65" t="s">
        <v>35</v>
      </c>
      <c r="U65" t="s">
        <v>49</v>
      </c>
      <c r="V65" t="s">
        <v>39</v>
      </c>
      <c r="W65" s="5">
        <v>30</v>
      </c>
      <c r="X65">
        <v>12</v>
      </c>
      <c r="Y65" s="5">
        <v>2190</v>
      </c>
      <c r="Z65" s="4">
        <v>200.85</v>
      </c>
    </row>
    <row r="66" spans="1:26" x14ac:dyDescent="0.25">
      <c r="A66">
        <v>1430</v>
      </c>
      <c r="B66" s="3">
        <v>41979</v>
      </c>
      <c r="C66">
        <v>6</v>
      </c>
      <c r="D66" t="s">
        <v>82</v>
      </c>
      <c r="E66" t="s">
        <v>83</v>
      </c>
      <c r="F66" t="s">
        <v>84</v>
      </c>
      <c r="G66" t="s">
        <v>85</v>
      </c>
      <c r="H66">
        <v>99999</v>
      </c>
      <c r="I66" t="s">
        <v>30</v>
      </c>
      <c r="J66" t="s">
        <v>86</v>
      </c>
      <c r="K66" t="s">
        <v>61</v>
      </c>
      <c r="L66" s="3">
        <f t="shared" si="3"/>
        <v>41981</v>
      </c>
      <c r="M66" t="s">
        <v>62</v>
      </c>
      <c r="N66" t="s">
        <v>87</v>
      </c>
      <c r="O66" t="s">
        <v>83</v>
      </c>
      <c r="P66" t="s">
        <v>84</v>
      </c>
      <c r="Q66" t="s">
        <v>85</v>
      </c>
      <c r="R66">
        <v>99999</v>
      </c>
      <c r="S66" t="s">
        <v>30</v>
      </c>
      <c r="T66" t="s">
        <v>35</v>
      </c>
      <c r="U66" t="s">
        <v>50</v>
      </c>
      <c r="V66" t="s">
        <v>39</v>
      </c>
      <c r="W66" s="5">
        <v>53</v>
      </c>
      <c r="X66">
        <v>68</v>
      </c>
      <c r="Y66" s="5">
        <v>3763</v>
      </c>
      <c r="Z66" s="4">
        <v>225.62100000000001</v>
      </c>
    </row>
    <row r="67" spans="1:26" x14ac:dyDescent="0.25">
      <c r="A67">
        <v>1431</v>
      </c>
      <c r="B67" s="3">
        <v>41977</v>
      </c>
      <c r="C67">
        <v>4</v>
      </c>
      <c r="D67" t="s">
        <v>40</v>
      </c>
      <c r="E67" t="s">
        <v>41</v>
      </c>
      <c r="F67" t="s">
        <v>42</v>
      </c>
      <c r="G67" t="s">
        <v>43</v>
      </c>
      <c r="H67">
        <v>99999</v>
      </c>
      <c r="I67" t="s">
        <v>30</v>
      </c>
      <c r="J67" t="s">
        <v>44</v>
      </c>
      <c r="K67" t="s">
        <v>45</v>
      </c>
      <c r="N67" t="s">
        <v>47</v>
      </c>
      <c r="O67" t="s">
        <v>41</v>
      </c>
      <c r="P67" t="s">
        <v>42</v>
      </c>
      <c r="Q67" t="s">
        <v>43</v>
      </c>
      <c r="R67">
        <v>99999</v>
      </c>
      <c r="S67" t="s">
        <v>30</v>
      </c>
      <c r="U67" t="s">
        <v>145</v>
      </c>
      <c r="V67" t="s">
        <v>132</v>
      </c>
      <c r="W67" s="5">
        <v>38</v>
      </c>
      <c r="X67">
        <v>33</v>
      </c>
      <c r="Y67" s="5">
        <v>2812</v>
      </c>
      <c r="Z67" s="4">
        <v>175.02800000000002</v>
      </c>
    </row>
    <row r="68" spans="1:26" x14ac:dyDescent="0.25">
      <c r="A68">
        <v>1432</v>
      </c>
      <c r="B68" s="3">
        <v>41976</v>
      </c>
      <c r="C68">
        <v>3</v>
      </c>
      <c r="D68" t="s">
        <v>74</v>
      </c>
      <c r="E68" t="s">
        <v>75</v>
      </c>
      <c r="F68" t="s">
        <v>76</v>
      </c>
      <c r="G68" t="s">
        <v>77</v>
      </c>
      <c r="H68">
        <v>99999</v>
      </c>
      <c r="I68" t="s">
        <v>30</v>
      </c>
      <c r="J68" t="s">
        <v>31</v>
      </c>
      <c r="K68" t="s">
        <v>32</v>
      </c>
      <c r="N68" t="s">
        <v>78</v>
      </c>
      <c r="O68" t="s">
        <v>75</v>
      </c>
      <c r="P68" t="s">
        <v>76</v>
      </c>
      <c r="Q68" t="s">
        <v>77</v>
      </c>
      <c r="R68">
        <v>99999</v>
      </c>
      <c r="S68" t="s">
        <v>30</v>
      </c>
      <c r="U68" t="s">
        <v>103</v>
      </c>
      <c r="V68" t="s">
        <v>37</v>
      </c>
      <c r="W68" s="5">
        <v>2.99</v>
      </c>
      <c r="X68">
        <v>12</v>
      </c>
      <c r="Y68" s="5">
        <v>296.01000000000005</v>
      </c>
      <c r="Z68" s="4">
        <v>17.042999999999999</v>
      </c>
    </row>
  </sheetData>
  <autoFilter ref="A3:Z68" xr:uid="{00000000-0009-0000-0000-000000000000}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3:B12"/>
  <sheetViews>
    <sheetView showGridLines="0" workbookViewId="0">
      <selection activeCell="D40" sqref="D40"/>
    </sheetView>
  </sheetViews>
  <sheetFormatPr defaultRowHeight="15" x14ac:dyDescent="0.25"/>
  <cols>
    <col min="1" max="1" width="16.42578125" bestFit="1" customWidth="1"/>
    <col min="2" max="2" width="15.5703125" bestFit="1" customWidth="1"/>
  </cols>
  <sheetData>
    <row r="3" spans="1:2" x14ac:dyDescent="0.25">
      <c r="A3" s="6" t="s">
        <v>153</v>
      </c>
      <c r="B3" t="s">
        <v>155</v>
      </c>
    </row>
    <row r="4" spans="1:2" x14ac:dyDescent="0.25">
      <c r="A4" s="7" t="s">
        <v>60</v>
      </c>
      <c r="B4" s="4">
        <v>17137.579999999998</v>
      </c>
    </row>
    <row r="5" spans="1:2" x14ac:dyDescent="0.25">
      <c r="A5" s="7" t="s">
        <v>44</v>
      </c>
      <c r="B5" s="4">
        <v>12368.9</v>
      </c>
    </row>
    <row r="6" spans="1:2" x14ac:dyDescent="0.25">
      <c r="A6" s="7" t="s">
        <v>94</v>
      </c>
      <c r="B6" s="4">
        <v>12065.27</v>
      </c>
    </row>
    <row r="7" spans="1:2" x14ac:dyDescent="0.25">
      <c r="A7" s="7" t="s">
        <v>86</v>
      </c>
      <c r="B7" s="4">
        <v>10514.5</v>
      </c>
    </row>
    <row r="8" spans="1:2" x14ac:dyDescent="0.25">
      <c r="A8" s="7" t="s">
        <v>101</v>
      </c>
      <c r="B8" s="4">
        <v>7421.07</v>
      </c>
    </row>
    <row r="9" spans="1:2" x14ac:dyDescent="0.25">
      <c r="A9" s="7" t="s">
        <v>31</v>
      </c>
      <c r="B9" s="4">
        <v>6942.8600000000006</v>
      </c>
    </row>
    <row r="10" spans="1:2" x14ac:dyDescent="0.25">
      <c r="A10" s="7" t="s">
        <v>129</v>
      </c>
      <c r="B10" s="4">
        <v>2814.65</v>
      </c>
    </row>
    <row r="11" spans="1:2" x14ac:dyDescent="0.25">
      <c r="A11" s="7" t="s">
        <v>70</v>
      </c>
      <c r="B11" s="4">
        <v>979.25</v>
      </c>
    </row>
    <row r="12" spans="1:2" x14ac:dyDescent="0.25">
      <c r="A12" s="7" t="s">
        <v>154</v>
      </c>
      <c r="B12" s="4">
        <v>70244.079999999987</v>
      </c>
    </row>
  </sheetData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B19:C20"/>
  <sheetViews>
    <sheetView showGridLines="0" workbookViewId="0">
      <selection activeCell="C23" sqref="C23"/>
    </sheetView>
  </sheetViews>
  <sheetFormatPr defaultRowHeight="15" x14ac:dyDescent="0.25"/>
  <sheetData>
    <row r="19" spans="2:3" x14ac:dyDescent="0.25">
      <c r="B19" s="9" t="s">
        <v>163</v>
      </c>
      <c r="C19" t="s">
        <v>164</v>
      </c>
    </row>
    <row r="20" spans="2:3" x14ac:dyDescent="0.25">
      <c r="B20" s="9" t="s">
        <v>158</v>
      </c>
      <c r="C20" s="8" t="s">
        <v>165</v>
      </c>
    </row>
  </sheetData>
  <hyperlinks>
    <hyperlink ref="C20" r:id="rId1" xr:uid="{00000000-0004-0000-0200-000000000000}"/>
  </hyperlinks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4"/>
  <sheetViews>
    <sheetView showGridLines="0" workbookViewId="0">
      <selection activeCell="B8" sqref="B8"/>
    </sheetView>
  </sheetViews>
  <sheetFormatPr defaultRowHeight="15" x14ac:dyDescent="0.25"/>
  <cols>
    <col min="1" max="1" width="11.7109375" customWidth="1"/>
  </cols>
  <sheetData>
    <row r="1" spans="1:2" x14ac:dyDescent="0.25">
      <c r="A1" s="9" t="s">
        <v>156</v>
      </c>
      <c r="B1" t="s">
        <v>157</v>
      </c>
    </row>
    <row r="2" spans="1:2" x14ac:dyDescent="0.25">
      <c r="A2" s="9" t="s">
        <v>158</v>
      </c>
      <c r="B2" s="8" t="s">
        <v>159</v>
      </c>
    </row>
    <row r="3" spans="1:2" x14ac:dyDescent="0.25">
      <c r="A3" s="9" t="s">
        <v>160</v>
      </c>
      <c r="B3" t="s">
        <v>161</v>
      </c>
    </row>
    <row r="4" spans="1:2" x14ac:dyDescent="0.25">
      <c r="B4" t="s">
        <v>162</v>
      </c>
    </row>
  </sheetData>
  <hyperlinks>
    <hyperlink ref="B2" r:id="rId1" xr:uid="{00000000-0004-0000-0300-00000000000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Welcome</vt:lpstr>
      <vt:lpstr>Data</vt:lpstr>
      <vt:lpstr>Sales by Rep - Final</vt:lpstr>
      <vt:lpstr>Pivot Table Diagram</vt:lpstr>
      <vt:lpstr>Source</vt:lpstr>
    </vt:vector>
  </TitlesOfParts>
  <Company>Excel Campus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</dc:creator>
  <cp:lastModifiedBy>Clara</cp:lastModifiedBy>
  <dcterms:created xsi:type="dcterms:W3CDTF">2015-01-21T18:43:03Z</dcterms:created>
  <dcterms:modified xsi:type="dcterms:W3CDTF">2023-05-22T16:55:45Z</dcterms:modified>
</cp:coreProperties>
</file>